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0\Desktop\"/>
    </mc:Choice>
  </mc:AlternateContent>
  <xr:revisionPtr revIDLastSave="0" documentId="13_ncr:1_{2607BB3B-4A87-4CE3-931B-643AEA05BC0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化工16级总表（排名）" sheetId="1" r:id="rId1"/>
    <sheet name="化工16级必修课成绩" sheetId="2" r:id="rId2"/>
  </sheets>
  <calcPr calcId="181029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6" i="1" l="1"/>
  <c r="I98" i="1"/>
  <c r="I109" i="1"/>
  <c r="I95" i="1"/>
  <c r="I69" i="1"/>
  <c r="I58" i="1"/>
  <c r="I110" i="1"/>
  <c r="I108" i="1"/>
  <c r="I124" i="1"/>
  <c r="I87" i="1"/>
  <c r="K149" i="2"/>
  <c r="M149" i="2"/>
  <c r="N149" i="2"/>
  <c r="O149" i="2"/>
  <c r="P149" i="2"/>
  <c r="Q149" i="2"/>
  <c r="R149" i="2"/>
  <c r="S149" i="2"/>
  <c r="T149" i="2"/>
  <c r="U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S149" i="2"/>
  <c r="AT149" i="2"/>
  <c r="AU149" i="2"/>
  <c r="AV149" i="2"/>
  <c r="AW149" i="2"/>
  <c r="AX149" i="2"/>
  <c r="AY149" i="2"/>
  <c r="AZ149" i="2"/>
  <c r="BA149" i="2"/>
  <c r="BB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K150" i="2"/>
  <c r="M150" i="2"/>
  <c r="N150" i="2"/>
  <c r="O150" i="2"/>
  <c r="P150" i="2"/>
  <c r="Q150" i="2"/>
  <c r="R150" i="2"/>
  <c r="S150" i="2"/>
  <c r="T150" i="2"/>
  <c r="U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K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J150" i="2"/>
  <c r="J151" i="2"/>
  <c r="J149" i="2"/>
  <c r="K145" i="2"/>
  <c r="M145" i="2"/>
  <c r="N145" i="2"/>
  <c r="O145" i="2"/>
  <c r="P145" i="2"/>
  <c r="Q145" i="2"/>
  <c r="R145" i="2"/>
  <c r="S145" i="2"/>
  <c r="T145" i="2"/>
  <c r="U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S145" i="2"/>
  <c r="AT145" i="2"/>
  <c r="AU145" i="2"/>
  <c r="AV145" i="2"/>
  <c r="AW145" i="2"/>
  <c r="AX145" i="2"/>
  <c r="AY145" i="2"/>
  <c r="AZ145" i="2"/>
  <c r="BA145" i="2"/>
  <c r="BB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W145" i="2"/>
  <c r="BX145" i="2"/>
  <c r="BY145" i="2"/>
  <c r="BZ145" i="2"/>
  <c r="CA145" i="2"/>
  <c r="CB145" i="2"/>
  <c r="CC145" i="2"/>
  <c r="CD145" i="2"/>
  <c r="CE145" i="2"/>
  <c r="CF145" i="2"/>
  <c r="K146" i="2"/>
  <c r="M146" i="2"/>
  <c r="N146" i="2"/>
  <c r="O146" i="2"/>
  <c r="P146" i="2"/>
  <c r="Q146" i="2"/>
  <c r="R146" i="2"/>
  <c r="S146" i="2"/>
  <c r="T146" i="2"/>
  <c r="U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K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J146" i="2"/>
  <c r="J147" i="2"/>
  <c r="J145" i="2"/>
  <c r="L139" i="2" l="1"/>
  <c r="L138" i="2"/>
  <c r="L137" i="2"/>
  <c r="L136" i="2"/>
  <c r="AX135" i="2"/>
  <c r="AL135" i="2"/>
  <c r="Z135" i="2"/>
  <c r="L135" i="2"/>
  <c r="EO134" i="2"/>
  <c r="EN134" i="2"/>
  <c r="EM134" i="2"/>
  <c r="EL134" i="2"/>
  <c r="EK134" i="2"/>
  <c r="EJ134" i="2"/>
  <c r="EI134" i="2"/>
  <c r="EH134" i="2"/>
  <c r="EG134" i="2"/>
  <c r="EE134" i="2"/>
  <c r="ED134" i="2"/>
  <c r="EC134" i="2"/>
  <c r="EB134" i="2"/>
  <c r="EA134" i="2"/>
  <c r="DZ134" i="2"/>
  <c r="DY134" i="2"/>
  <c r="DW134" i="2"/>
  <c r="DV134" i="2"/>
  <c r="DU134" i="2"/>
  <c r="DT134" i="2"/>
  <c r="DS134" i="2"/>
  <c r="DR134" i="2"/>
  <c r="DQ134" i="2"/>
  <c r="DP134" i="2"/>
  <c r="DN134" i="2"/>
  <c r="DM134" i="2"/>
  <c r="DL134" i="2"/>
  <c r="DJ134" i="2"/>
  <c r="DI134" i="2"/>
  <c r="DH134" i="2"/>
  <c r="DG134" i="2"/>
  <c r="DF134" i="2"/>
  <c r="DE134" i="2"/>
  <c r="DD134" i="2"/>
  <c r="DB134" i="2"/>
  <c r="DA134" i="2"/>
  <c r="CZ134" i="2"/>
  <c r="CY134" i="2"/>
  <c r="CX134" i="2"/>
  <c r="CV134" i="2"/>
  <c r="CU134" i="2"/>
  <c r="CT134" i="2"/>
  <c r="CS134" i="2"/>
  <c r="CR134" i="2"/>
  <c r="CP134" i="2"/>
  <c r="CO134" i="2"/>
  <c r="CN134" i="2"/>
  <c r="CM134" i="2"/>
  <c r="CL134" i="2"/>
  <c r="CJ134" i="2"/>
  <c r="CI134" i="2"/>
  <c r="CH134" i="2"/>
  <c r="CG134" i="2"/>
  <c r="CF134" i="2"/>
  <c r="CE134" i="2"/>
  <c r="CD134" i="2"/>
  <c r="CB134" i="2"/>
  <c r="CA134" i="2"/>
  <c r="EP134" i="2" s="1"/>
  <c r="EQ134" i="2" s="1"/>
  <c r="AX134" i="2"/>
  <c r="AL134" i="2"/>
  <c r="Z134" i="2"/>
  <c r="L134" i="2"/>
  <c r="EO133" i="2"/>
  <c r="EN133" i="2"/>
  <c r="EM133" i="2"/>
  <c r="EL133" i="2"/>
  <c r="EK133" i="2"/>
  <c r="EJ133" i="2"/>
  <c r="EI133" i="2"/>
  <c r="EH133" i="2"/>
  <c r="EG133" i="2"/>
  <c r="EE133" i="2"/>
  <c r="ED133" i="2"/>
  <c r="EC133" i="2"/>
  <c r="EB133" i="2"/>
  <c r="EA133" i="2"/>
  <c r="DZ133" i="2"/>
  <c r="DY133" i="2"/>
  <c r="DW133" i="2"/>
  <c r="DV133" i="2"/>
  <c r="DU133" i="2"/>
  <c r="DT133" i="2"/>
  <c r="DS133" i="2"/>
  <c r="DR133" i="2"/>
  <c r="DQ133" i="2"/>
  <c r="DP133" i="2"/>
  <c r="DN133" i="2"/>
  <c r="DM133" i="2"/>
  <c r="DL133" i="2"/>
  <c r="DJ133" i="2"/>
  <c r="DI133" i="2"/>
  <c r="DH133" i="2"/>
  <c r="DG133" i="2"/>
  <c r="DF133" i="2"/>
  <c r="DE133" i="2"/>
  <c r="DD133" i="2"/>
  <c r="DB133" i="2"/>
  <c r="DA133" i="2"/>
  <c r="CZ133" i="2"/>
  <c r="CY133" i="2"/>
  <c r="CX133" i="2"/>
  <c r="CV133" i="2"/>
  <c r="CU133" i="2"/>
  <c r="CT133" i="2"/>
  <c r="CS133" i="2"/>
  <c r="CR133" i="2"/>
  <c r="CP133" i="2"/>
  <c r="CO133" i="2"/>
  <c r="CN133" i="2"/>
  <c r="CM133" i="2"/>
  <c r="CL133" i="2"/>
  <c r="CJ133" i="2"/>
  <c r="CI133" i="2"/>
  <c r="CH133" i="2"/>
  <c r="CG133" i="2"/>
  <c r="CF133" i="2"/>
  <c r="CE133" i="2"/>
  <c r="CD133" i="2"/>
  <c r="CB133" i="2"/>
  <c r="CA133" i="2"/>
  <c r="AX133" i="2"/>
  <c r="AL133" i="2"/>
  <c r="Z133" i="2"/>
  <c r="L133" i="2"/>
  <c r="EO132" i="2"/>
  <c r="EN132" i="2"/>
  <c r="EM132" i="2"/>
  <c r="EL132" i="2"/>
  <c r="EK132" i="2"/>
  <c r="EJ132" i="2"/>
  <c r="EI132" i="2"/>
  <c r="EH132" i="2"/>
  <c r="EG132" i="2"/>
  <c r="EE132" i="2"/>
  <c r="ED132" i="2"/>
  <c r="EC132" i="2"/>
  <c r="EB132" i="2"/>
  <c r="EA132" i="2"/>
  <c r="DZ132" i="2"/>
  <c r="DY132" i="2"/>
  <c r="DW132" i="2"/>
  <c r="DV132" i="2"/>
  <c r="DU132" i="2"/>
  <c r="DT132" i="2"/>
  <c r="DS132" i="2"/>
  <c r="DR132" i="2"/>
  <c r="DQ132" i="2"/>
  <c r="DP132" i="2"/>
  <c r="DN132" i="2"/>
  <c r="DM132" i="2"/>
  <c r="DL132" i="2"/>
  <c r="DJ132" i="2"/>
  <c r="DI132" i="2"/>
  <c r="DH132" i="2"/>
  <c r="DG132" i="2"/>
  <c r="DF132" i="2"/>
  <c r="DE132" i="2"/>
  <c r="DD132" i="2"/>
  <c r="DB132" i="2"/>
  <c r="DA132" i="2"/>
  <c r="CZ132" i="2"/>
  <c r="CY132" i="2"/>
  <c r="CX132" i="2"/>
  <c r="CV132" i="2"/>
  <c r="CU132" i="2"/>
  <c r="CT132" i="2"/>
  <c r="CS132" i="2"/>
  <c r="CR132" i="2"/>
  <c r="CP132" i="2"/>
  <c r="CO132" i="2"/>
  <c r="CN132" i="2"/>
  <c r="CM132" i="2"/>
  <c r="CL132" i="2"/>
  <c r="CJ132" i="2"/>
  <c r="CI132" i="2"/>
  <c r="CH132" i="2"/>
  <c r="CG132" i="2"/>
  <c r="CF132" i="2"/>
  <c r="CE132" i="2"/>
  <c r="CD132" i="2"/>
  <c r="CB132" i="2"/>
  <c r="CA132" i="2"/>
  <c r="EP132" i="2" s="1"/>
  <c r="EQ132" i="2" s="1"/>
  <c r="AX132" i="2"/>
  <c r="AL132" i="2"/>
  <c r="Z132" i="2"/>
  <c r="L132" i="2"/>
  <c r="EO131" i="2"/>
  <c r="EN131" i="2"/>
  <c r="EM131" i="2"/>
  <c r="EL131" i="2"/>
  <c r="EK131" i="2"/>
  <c r="EJ131" i="2"/>
  <c r="EI131" i="2"/>
  <c r="EH131" i="2"/>
  <c r="EG131" i="2"/>
  <c r="EE131" i="2"/>
  <c r="ED131" i="2"/>
  <c r="EC131" i="2"/>
  <c r="EB131" i="2"/>
  <c r="EA131" i="2"/>
  <c r="DZ131" i="2"/>
  <c r="DY131" i="2"/>
  <c r="DW131" i="2"/>
  <c r="DV131" i="2"/>
  <c r="DU131" i="2"/>
  <c r="DT131" i="2"/>
  <c r="DS131" i="2"/>
  <c r="DR131" i="2"/>
  <c r="DQ131" i="2"/>
  <c r="DP131" i="2"/>
  <c r="DN131" i="2"/>
  <c r="DM131" i="2"/>
  <c r="DL131" i="2"/>
  <c r="DJ131" i="2"/>
  <c r="DI131" i="2"/>
  <c r="DH131" i="2"/>
  <c r="DG131" i="2"/>
  <c r="DF131" i="2"/>
  <c r="DE131" i="2"/>
  <c r="DD131" i="2"/>
  <c r="DB131" i="2"/>
  <c r="DA131" i="2"/>
  <c r="CZ131" i="2"/>
  <c r="CY131" i="2"/>
  <c r="CX131" i="2"/>
  <c r="CV131" i="2"/>
  <c r="CU131" i="2"/>
  <c r="CT131" i="2"/>
  <c r="CS131" i="2"/>
  <c r="CR131" i="2"/>
  <c r="CP131" i="2"/>
  <c r="CO131" i="2"/>
  <c r="CN131" i="2"/>
  <c r="CM131" i="2"/>
  <c r="CL131" i="2"/>
  <c r="CJ131" i="2"/>
  <c r="CI131" i="2"/>
  <c r="CH131" i="2"/>
  <c r="CG131" i="2"/>
  <c r="CF131" i="2"/>
  <c r="CE131" i="2"/>
  <c r="CD131" i="2"/>
  <c r="CB131" i="2"/>
  <c r="CA131" i="2"/>
  <c r="AX131" i="2"/>
  <c r="AL131" i="2"/>
  <c r="Z131" i="2"/>
  <c r="L131" i="2"/>
  <c r="EO130" i="2"/>
  <c r="EN130" i="2"/>
  <c r="EM130" i="2"/>
  <c r="EL130" i="2"/>
  <c r="EK130" i="2"/>
  <c r="EJ130" i="2"/>
  <c r="EI130" i="2"/>
  <c r="EH130" i="2"/>
  <c r="EG130" i="2"/>
  <c r="EE130" i="2"/>
  <c r="ED130" i="2"/>
  <c r="EC130" i="2"/>
  <c r="EB130" i="2"/>
  <c r="EA130" i="2"/>
  <c r="DZ130" i="2"/>
  <c r="DY130" i="2"/>
  <c r="DW130" i="2"/>
  <c r="DV130" i="2"/>
  <c r="DU130" i="2"/>
  <c r="DT130" i="2"/>
  <c r="DS130" i="2"/>
  <c r="DR130" i="2"/>
  <c r="DQ130" i="2"/>
  <c r="DP130" i="2"/>
  <c r="DN130" i="2"/>
  <c r="DM130" i="2"/>
  <c r="DL130" i="2"/>
  <c r="DJ130" i="2"/>
  <c r="DI130" i="2"/>
  <c r="DH130" i="2"/>
  <c r="DG130" i="2"/>
  <c r="DF130" i="2"/>
  <c r="DE130" i="2"/>
  <c r="DD130" i="2"/>
  <c r="DB130" i="2"/>
  <c r="DA130" i="2"/>
  <c r="CZ130" i="2"/>
  <c r="CY130" i="2"/>
  <c r="CX130" i="2"/>
  <c r="CV130" i="2"/>
  <c r="CU130" i="2"/>
  <c r="CT130" i="2"/>
  <c r="CS130" i="2"/>
  <c r="CR130" i="2"/>
  <c r="CP130" i="2"/>
  <c r="CO130" i="2"/>
  <c r="CN130" i="2"/>
  <c r="CM130" i="2"/>
  <c r="CL130" i="2"/>
  <c r="CJ130" i="2"/>
  <c r="CI130" i="2"/>
  <c r="CH130" i="2"/>
  <c r="CG130" i="2"/>
  <c r="CF130" i="2"/>
  <c r="CE130" i="2"/>
  <c r="CD130" i="2"/>
  <c r="CB130" i="2"/>
  <c r="CA130" i="2"/>
  <c r="EP130" i="2" s="1"/>
  <c r="EQ130" i="2" s="1"/>
  <c r="AX130" i="2"/>
  <c r="AL130" i="2"/>
  <c r="Z130" i="2"/>
  <c r="L130" i="2"/>
  <c r="EO129" i="2"/>
  <c r="EN129" i="2"/>
  <c r="EM129" i="2"/>
  <c r="EL129" i="2"/>
  <c r="EK129" i="2"/>
  <c r="EJ129" i="2"/>
  <c r="EI129" i="2"/>
  <c r="EH129" i="2"/>
  <c r="EG129" i="2"/>
  <c r="EE129" i="2"/>
  <c r="ED129" i="2"/>
  <c r="EC129" i="2"/>
  <c r="EB129" i="2"/>
  <c r="EA129" i="2"/>
  <c r="DZ129" i="2"/>
  <c r="DY129" i="2"/>
  <c r="DW129" i="2"/>
  <c r="DV129" i="2"/>
  <c r="DU129" i="2"/>
  <c r="DT129" i="2"/>
  <c r="DS129" i="2"/>
  <c r="DR129" i="2"/>
  <c r="DQ129" i="2"/>
  <c r="DP129" i="2"/>
  <c r="DN129" i="2"/>
  <c r="DM129" i="2"/>
  <c r="DL129" i="2"/>
  <c r="DJ129" i="2"/>
  <c r="DI129" i="2"/>
  <c r="DH129" i="2"/>
  <c r="DG129" i="2"/>
  <c r="DF129" i="2"/>
  <c r="DE129" i="2"/>
  <c r="DD129" i="2"/>
  <c r="DB129" i="2"/>
  <c r="DA129" i="2"/>
  <c r="CZ129" i="2"/>
  <c r="CY129" i="2"/>
  <c r="CX129" i="2"/>
  <c r="CV129" i="2"/>
  <c r="CU129" i="2"/>
  <c r="CT129" i="2"/>
  <c r="CS129" i="2"/>
  <c r="CR129" i="2"/>
  <c r="CP129" i="2"/>
  <c r="CO129" i="2"/>
  <c r="CN129" i="2"/>
  <c r="CM129" i="2"/>
  <c r="CL129" i="2"/>
  <c r="CJ129" i="2"/>
  <c r="CI129" i="2"/>
  <c r="CH129" i="2"/>
  <c r="CG129" i="2"/>
  <c r="CF129" i="2"/>
  <c r="CE129" i="2"/>
  <c r="CD129" i="2"/>
  <c r="CB129" i="2"/>
  <c r="CA129" i="2"/>
  <c r="Z127" i="2"/>
  <c r="EO123" i="2"/>
  <c r="EN123" i="2"/>
  <c r="EM123" i="2"/>
  <c r="EL123" i="2"/>
  <c r="EK123" i="2"/>
  <c r="EJ123" i="2"/>
  <c r="EI123" i="2"/>
  <c r="EH123" i="2"/>
  <c r="EG123" i="2"/>
  <c r="EE123" i="2"/>
  <c r="ED123" i="2"/>
  <c r="EC123" i="2"/>
  <c r="EB123" i="2"/>
  <c r="EA123" i="2"/>
  <c r="DZ123" i="2"/>
  <c r="DY123" i="2"/>
  <c r="DW123" i="2"/>
  <c r="DV123" i="2"/>
  <c r="DU123" i="2"/>
  <c r="DT123" i="2"/>
  <c r="DS123" i="2"/>
  <c r="DR123" i="2"/>
  <c r="DQ123" i="2"/>
  <c r="DP123" i="2"/>
  <c r="DN123" i="2"/>
  <c r="DM123" i="2"/>
  <c r="DL123" i="2"/>
  <c r="DJ123" i="2"/>
  <c r="DI123" i="2"/>
  <c r="DH123" i="2"/>
  <c r="DG123" i="2"/>
  <c r="DF123" i="2"/>
  <c r="DE123" i="2"/>
  <c r="DD123" i="2"/>
  <c r="DB123" i="2"/>
  <c r="DA123" i="2"/>
  <c r="CZ123" i="2"/>
  <c r="CY123" i="2"/>
  <c r="CX123" i="2"/>
  <c r="CV123" i="2"/>
  <c r="CU123" i="2"/>
  <c r="CT123" i="2"/>
  <c r="CS123" i="2"/>
  <c r="CR123" i="2"/>
  <c r="CP123" i="2"/>
  <c r="CO123" i="2"/>
  <c r="CN123" i="2"/>
  <c r="CM123" i="2"/>
  <c r="CL123" i="2"/>
  <c r="CJ123" i="2"/>
  <c r="CI123" i="2"/>
  <c r="CH123" i="2"/>
  <c r="CG123" i="2"/>
  <c r="CF123" i="2"/>
  <c r="CE123" i="2"/>
  <c r="CD123" i="2"/>
  <c r="CB123" i="2"/>
  <c r="CA123" i="2"/>
  <c r="AX123" i="2"/>
  <c r="AL123" i="2"/>
  <c r="Z123" i="2"/>
  <c r="L123" i="2"/>
  <c r="EO122" i="2"/>
  <c r="EN122" i="2"/>
  <c r="EM122" i="2"/>
  <c r="EL122" i="2"/>
  <c r="EK122" i="2"/>
  <c r="EJ122" i="2"/>
  <c r="EI122" i="2"/>
  <c r="EH122" i="2"/>
  <c r="EG122" i="2"/>
  <c r="EE122" i="2"/>
  <c r="ED122" i="2"/>
  <c r="EC122" i="2"/>
  <c r="EB122" i="2"/>
  <c r="EA122" i="2"/>
  <c r="DZ122" i="2"/>
  <c r="DY122" i="2"/>
  <c r="DW122" i="2"/>
  <c r="DV122" i="2"/>
  <c r="DU122" i="2"/>
  <c r="DT122" i="2"/>
  <c r="DS122" i="2"/>
  <c r="DR122" i="2"/>
  <c r="DQ122" i="2"/>
  <c r="DP122" i="2"/>
  <c r="DN122" i="2"/>
  <c r="DM122" i="2"/>
  <c r="DL122" i="2"/>
  <c r="DJ122" i="2"/>
  <c r="DI122" i="2"/>
  <c r="DH122" i="2"/>
  <c r="DG122" i="2"/>
  <c r="DF122" i="2"/>
  <c r="DE122" i="2"/>
  <c r="DD122" i="2"/>
  <c r="DB122" i="2"/>
  <c r="DA122" i="2"/>
  <c r="CZ122" i="2"/>
  <c r="CY122" i="2"/>
  <c r="CX122" i="2"/>
  <c r="CV122" i="2"/>
  <c r="CU122" i="2"/>
  <c r="CT122" i="2"/>
  <c r="CS122" i="2"/>
  <c r="CR122" i="2"/>
  <c r="CP122" i="2"/>
  <c r="CO122" i="2"/>
  <c r="CN122" i="2"/>
  <c r="CM122" i="2"/>
  <c r="CL122" i="2"/>
  <c r="CJ122" i="2"/>
  <c r="CI122" i="2"/>
  <c r="CH122" i="2"/>
  <c r="CG122" i="2"/>
  <c r="CF122" i="2"/>
  <c r="CE122" i="2"/>
  <c r="CD122" i="2"/>
  <c r="CB122" i="2"/>
  <c r="CA122" i="2"/>
  <c r="AX122" i="2"/>
  <c r="AL122" i="2"/>
  <c r="Z122" i="2"/>
  <c r="L122" i="2"/>
  <c r="EO121" i="2"/>
  <c r="EN121" i="2"/>
  <c r="EM121" i="2"/>
  <c r="EL121" i="2"/>
  <c r="EK121" i="2"/>
  <c r="EJ121" i="2"/>
  <c r="EI121" i="2"/>
  <c r="EH121" i="2"/>
  <c r="EG121" i="2"/>
  <c r="EE121" i="2"/>
  <c r="ED121" i="2"/>
  <c r="EC121" i="2"/>
  <c r="EB121" i="2"/>
  <c r="EA121" i="2"/>
  <c r="DZ121" i="2"/>
  <c r="DY121" i="2"/>
  <c r="DW121" i="2"/>
  <c r="DV121" i="2"/>
  <c r="DU121" i="2"/>
  <c r="DT121" i="2"/>
  <c r="DS121" i="2"/>
  <c r="DR121" i="2"/>
  <c r="DQ121" i="2"/>
  <c r="DP121" i="2"/>
  <c r="DN121" i="2"/>
  <c r="DM121" i="2"/>
  <c r="DL121" i="2"/>
  <c r="DJ121" i="2"/>
  <c r="DI121" i="2"/>
  <c r="DH121" i="2"/>
  <c r="DG121" i="2"/>
  <c r="DF121" i="2"/>
  <c r="DE121" i="2"/>
  <c r="DD121" i="2"/>
  <c r="DB121" i="2"/>
  <c r="DA121" i="2"/>
  <c r="CZ121" i="2"/>
  <c r="CY121" i="2"/>
  <c r="CX121" i="2"/>
  <c r="CV121" i="2"/>
  <c r="CU121" i="2"/>
  <c r="CT121" i="2"/>
  <c r="CS121" i="2"/>
  <c r="CR121" i="2"/>
  <c r="CP121" i="2"/>
  <c r="CO121" i="2"/>
  <c r="CN121" i="2"/>
  <c r="CM121" i="2"/>
  <c r="CL121" i="2"/>
  <c r="CJ121" i="2"/>
  <c r="CI121" i="2"/>
  <c r="CH121" i="2"/>
  <c r="CG121" i="2"/>
  <c r="CF121" i="2"/>
  <c r="CE121" i="2"/>
  <c r="CD121" i="2"/>
  <c r="CB121" i="2"/>
  <c r="CA121" i="2"/>
  <c r="AX121" i="2"/>
  <c r="AL121" i="2"/>
  <c r="Z121" i="2"/>
  <c r="L121" i="2"/>
  <c r="EO120" i="2"/>
  <c r="EN120" i="2"/>
  <c r="EM120" i="2"/>
  <c r="EL120" i="2"/>
  <c r="EK120" i="2"/>
  <c r="EJ120" i="2"/>
  <c r="EI120" i="2"/>
  <c r="EH120" i="2"/>
  <c r="EG120" i="2"/>
  <c r="EE120" i="2"/>
  <c r="ED120" i="2"/>
  <c r="EC120" i="2"/>
  <c r="EB120" i="2"/>
  <c r="EA120" i="2"/>
  <c r="DZ120" i="2"/>
  <c r="DY120" i="2"/>
  <c r="DW120" i="2"/>
  <c r="DV120" i="2"/>
  <c r="DU120" i="2"/>
  <c r="DT120" i="2"/>
  <c r="DS120" i="2"/>
  <c r="DR120" i="2"/>
  <c r="DQ120" i="2"/>
  <c r="DP120" i="2"/>
  <c r="DN120" i="2"/>
  <c r="DM120" i="2"/>
  <c r="DL120" i="2"/>
  <c r="DJ120" i="2"/>
  <c r="DI120" i="2"/>
  <c r="DH120" i="2"/>
  <c r="DG120" i="2"/>
  <c r="DF120" i="2"/>
  <c r="DE120" i="2"/>
  <c r="DD120" i="2"/>
  <c r="DB120" i="2"/>
  <c r="DA120" i="2"/>
  <c r="CZ120" i="2"/>
  <c r="CY120" i="2"/>
  <c r="CX120" i="2"/>
  <c r="CV120" i="2"/>
  <c r="CU120" i="2"/>
  <c r="CT120" i="2"/>
  <c r="CS120" i="2"/>
  <c r="CR120" i="2"/>
  <c r="CP120" i="2"/>
  <c r="CO120" i="2"/>
  <c r="CN120" i="2"/>
  <c r="CM120" i="2"/>
  <c r="CL120" i="2"/>
  <c r="CJ120" i="2"/>
  <c r="CI120" i="2"/>
  <c r="CH120" i="2"/>
  <c r="CG120" i="2"/>
  <c r="CF120" i="2"/>
  <c r="CE120" i="2"/>
  <c r="CD120" i="2"/>
  <c r="CB120" i="2"/>
  <c r="CA120" i="2"/>
  <c r="AX120" i="2"/>
  <c r="AL120" i="2"/>
  <c r="Z120" i="2"/>
  <c r="L120" i="2"/>
  <c r="EO119" i="2"/>
  <c r="EN119" i="2"/>
  <c r="EM119" i="2"/>
  <c r="EL119" i="2"/>
  <c r="EK119" i="2"/>
  <c r="EJ119" i="2"/>
  <c r="EI119" i="2"/>
  <c r="EH119" i="2"/>
  <c r="EG119" i="2"/>
  <c r="EE119" i="2"/>
  <c r="ED119" i="2"/>
  <c r="EC119" i="2"/>
  <c r="EB119" i="2"/>
  <c r="EA119" i="2"/>
  <c r="DZ119" i="2"/>
  <c r="DY119" i="2"/>
  <c r="DW119" i="2"/>
  <c r="DV119" i="2"/>
  <c r="DU119" i="2"/>
  <c r="DT119" i="2"/>
  <c r="DS119" i="2"/>
  <c r="DR119" i="2"/>
  <c r="DQ119" i="2"/>
  <c r="DP119" i="2"/>
  <c r="DN119" i="2"/>
  <c r="DM119" i="2"/>
  <c r="DL119" i="2"/>
  <c r="DJ119" i="2"/>
  <c r="DI119" i="2"/>
  <c r="DH119" i="2"/>
  <c r="DG119" i="2"/>
  <c r="DF119" i="2"/>
  <c r="DE119" i="2"/>
  <c r="DD119" i="2"/>
  <c r="DB119" i="2"/>
  <c r="DA119" i="2"/>
  <c r="CZ119" i="2"/>
  <c r="CY119" i="2"/>
  <c r="CX119" i="2"/>
  <c r="CV119" i="2"/>
  <c r="CU119" i="2"/>
  <c r="CT119" i="2"/>
  <c r="CS119" i="2"/>
  <c r="CR119" i="2"/>
  <c r="CP119" i="2"/>
  <c r="CO119" i="2"/>
  <c r="CN119" i="2"/>
  <c r="CM119" i="2"/>
  <c r="CL119" i="2"/>
  <c r="CJ119" i="2"/>
  <c r="CI119" i="2"/>
  <c r="CH119" i="2"/>
  <c r="CG119" i="2"/>
  <c r="CF119" i="2"/>
  <c r="CE119" i="2"/>
  <c r="CD119" i="2"/>
  <c r="CB119" i="2"/>
  <c r="CA119" i="2"/>
  <c r="AX119" i="2"/>
  <c r="AL119" i="2"/>
  <c r="Z119" i="2"/>
  <c r="L119" i="2"/>
  <c r="EO118" i="2"/>
  <c r="EN118" i="2"/>
  <c r="EM118" i="2"/>
  <c r="EL118" i="2"/>
  <c r="EK118" i="2"/>
  <c r="EJ118" i="2"/>
  <c r="EI118" i="2"/>
  <c r="EH118" i="2"/>
  <c r="EG118" i="2"/>
  <c r="EE118" i="2"/>
  <c r="ED118" i="2"/>
  <c r="EC118" i="2"/>
  <c r="EB118" i="2"/>
  <c r="EA118" i="2"/>
  <c r="DZ118" i="2"/>
  <c r="DY118" i="2"/>
  <c r="DW118" i="2"/>
  <c r="DV118" i="2"/>
  <c r="DU118" i="2"/>
  <c r="DT118" i="2"/>
  <c r="DS118" i="2"/>
  <c r="DR118" i="2"/>
  <c r="DQ118" i="2"/>
  <c r="DP118" i="2"/>
  <c r="DN118" i="2"/>
  <c r="DM118" i="2"/>
  <c r="DL118" i="2"/>
  <c r="DJ118" i="2"/>
  <c r="DI118" i="2"/>
  <c r="DH118" i="2"/>
  <c r="DG118" i="2"/>
  <c r="DF118" i="2"/>
  <c r="DE118" i="2"/>
  <c r="DD118" i="2"/>
  <c r="DB118" i="2"/>
  <c r="DA118" i="2"/>
  <c r="CZ118" i="2"/>
  <c r="CY118" i="2"/>
  <c r="CX118" i="2"/>
  <c r="CV118" i="2"/>
  <c r="CU118" i="2"/>
  <c r="CT118" i="2"/>
  <c r="CS118" i="2"/>
  <c r="CR118" i="2"/>
  <c r="CP118" i="2"/>
  <c r="CO118" i="2"/>
  <c r="CN118" i="2"/>
  <c r="CM118" i="2"/>
  <c r="CL118" i="2"/>
  <c r="CJ118" i="2"/>
  <c r="CI118" i="2"/>
  <c r="CH118" i="2"/>
  <c r="CG118" i="2"/>
  <c r="CF118" i="2"/>
  <c r="CE118" i="2"/>
  <c r="CD118" i="2"/>
  <c r="CB118" i="2"/>
  <c r="CA118" i="2"/>
  <c r="AX118" i="2"/>
  <c r="AL118" i="2"/>
  <c r="Z118" i="2"/>
  <c r="L118" i="2"/>
  <c r="EO117" i="2"/>
  <c r="EN117" i="2"/>
  <c r="EM117" i="2"/>
  <c r="EL117" i="2"/>
  <c r="EK117" i="2"/>
  <c r="EJ117" i="2"/>
  <c r="EI117" i="2"/>
  <c r="EH117" i="2"/>
  <c r="EG117" i="2"/>
  <c r="EE117" i="2"/>
  <c r="ED117" i="2"/>
  <c r="EC117" i="2"/>
  <c r="EB117" i="2"/>
  <c r="EA117" i="2"/>
  <c r="DZ117" i="2"/>
  <c r="DY117" i="2"/>
  <c r="DW117" i="2"/>
  <c r="DV117" i="2"/>
  <c r="DU117" i="2"/>
  <c r="DT117" i="2"/>
  <c r="DS117" i="2"/>
  <c r="DR117" i="2"/>
  <c r="DQ117" i="2"/>
  <c r="DP117" i="2"/>
  <c r="DN117" i="2"/>
  <c r="DM117" i="2"/>
  <c r="DL117" i="2"/>
  <c r="DJ117" i="2"/>
  <c r="DI117" i="2"/>
  <c r="DH117" i="2"/>
  <c r="DG117" i="2"/>
  <c r="DF117" i="2"/>
  <c r="DE117" i="2"/>
  <c r="DD117" i="2"/>
  <c r="DB117" i="2"/>
  <c r="DA117" i="2"/>
  <c r="CZ117" i="2"/>
  <c r="CY117" i="2"/>
  <c r="CX117" i="2"/>
  <c r="CV117" i="2"/>
  <c r="CU117" i="2"/>
  <c r="CT117" i="2"/>
  <c r="CS117" i="2"/>
  <c r="CR117" i="2"/>
  <c r="CP117" i="2"/>
  <c r="CO117" i="2"/>
  <c r="CN117" i="2"/>
  <c r="CM117" i="2"/>
  <c r="CL117" i="2"/>
  <c r="CJ117" i="2"/>
  <c r="CI117" i="2"/>
  <c r="CH117" i="2"/>
  <c r="CG117" i="2"/>
  <c r="CF117" i="2"/>
  <c r="CE117" i="2"/>
  <c r="CD117" i="2"/>
  <c r="CB117" i="2"/>
  <c r="CA117" i="2"/>
  <c r="AX117" i="2"/>
  <c r="AL117" i="2"/>
  <c r="Z117" i="2"/>
  <c r="L117" i="2"/>
  <c r="EO116" i="2"/>
  <c r="EN116" i="2"/>
  <c r="EM116" i="2"/>
  <c r="EL116" i="2"/>
  <c r="EK116" i="2"/>
  <c r="EJ116" i="2"/>
  <c r="EI116" i="2"/>
  <c r="EH116" i="2"/>
  <c r="EG116" i="2"/>
  <c r="EE116" i="2"/>
  <c r="ED116" i="2"/>
  <c r="EC116" i="2"/>
  <c r="EB116" i="2"/>
  <c r="EA116" i="2"/>
  <c r="DZ116" i="2"/>
  <c r="DY116" i="2"/>
  <c r="DW116" i="2"/>
  <c r="DV116" i="2"/>
  <c r="DU116" i="2"/>
  <c r="DT116" i="2"/>
  <c r="DS116" i="2"/>
  <c r="DR116" i="2"/>
  <c r="DQ116" i="2"/>
  <c r="DP116" i="2"/>
  <c r="DN116" i="2"/>
  <c r="DM116" i="2"/>
  <c r="DL116" i="2"/>
  <c r="DJ116" i="2"/>
  <c r="DI116" i="2"/>
  <c r="DH116" i="2"/>
  <c r="DG116" i="2"/>
  <c r="DF116" i="2"/>
  <c r="DE116" i="2"/>
  <c r="DD116" i="2"/>
  <c r="DB116" i="2"/>
  <c r="DA116" i="2"/>
  <c r="CZ116" i="2"/>
  <c r="CY116" i="2"/>
  <c r="CX116" i="2"/>
  <c r="CV116" i="2"/>
  <c r="CU116" i="2"/>
  <c r="CT116" i="2"/>
  <c r="CS116" i="2"/>
  <c r="CR116" i="2"/>
  <c r="CP116" i="2"/>
  <c r="CO116" i="2"/>
  <c r="CN116" i="2"/>
  <c r="CM116" i="2"/>
  <c r="CL116" i="2"/>
  <c r="CJ116" i="2"/>
  <c r="CI116" i="2"/>
  <c r="CH116" i="2"/>
  <c r="CG116" i="2"/>
  <c r="CF116" i="2"/>
  <c r="CE116" i="2"/>
  <c r="CD116" i="2"/>
  <c r="CB116" i="2"/>
  <c r="CA116" i="2"/>
  <c r="AX116" i="2"/>
  <c r="AL116" i="2"/>
  <c r="Z116" i="2"/>
  <c r="L116" i="2"/>
  <c r="EO115" i="2"/>
  <c r="EN115" i="2"/>
  <c r="EM115" i="2"/>
  <c r="EL115" i="2"/>
  <c r="EK115" i="2"/>
  <c r="EJ115" i="2"/>
  <c r="EI115" i="2"/>
  <c r="EH115" i="2"/>
  <c r="EG115" i="2"/>
  <c r="EE115" i="2"/>
  <c r="ED115" i="2"/>
  <c r="EC115" i="2"/>
  <c r="EB115" i="2"/>
  <c r="EA115" i="2"/>
  <c r="DZ115" i="2"/>
  <c r="DY115" i="2"/>
  <c r="DW115" i="2"/>
  <c r="DV115" i="2"/>
  <c r="DU115" i="2"/>
  <c r="DT115" i="2"/>
  <c r="DS115" i="2"/>
  <c r="DR115" i="2"/>
  <c r="DQ115" i="2"/>
  <c r="DP115" i="2"/>
  <c r="DN115" i="2"/>
  <c r="DM115" i="2"/>
  <c r="DL115" i="2"/>
  <c r="DJ115" i="2"/>
  <c r="DI115" i="2"/>
  <c r="DH115" i="2"/>
  <c r="DG115" i="2"/>
  <c r="DF115" i="2"/>
  <c r="DE115" i="2"/>
  <c r="DD115" i="2"/>
  <c r="DB115" i="2"/>
  <c r="DA115" i="2"/>
  <c r="CZ115" i="2"/>
  <c r="CY115" i="2"/>
  <c r="CX115" i="2"/>
  <c r="CV115" i="2"/>
  <c r="CU115" i="2"/>
  <c r="CT115" i="2"/>
  <c r="CS115" i="2"/>
  <c r="CR115" i="2"/>
  <c r="CP115" i="2"/>
  <c r="CO115" i="2"/>
  <c r="CN115" i="2"/>
  <c r="CM115" i="2"/>
  <c r="CL115" i="2"/>
  <c r="CJ115" i="2"/>
  <c r="CI115" i="2"/>
  <c r="CH115" i="2"/>
  <c r="CG115" i="2"/>
  <c r="CF115" i="2"/>
  <c r="CE115" i="2"/>
  <c r="CD115" i="2"/>
  <c r="CB115" i="2"/>
  <c r="CA115" i="2"/>
  <c r="AX115" i="2"/>
  <c r="AL115" i="2"/>
  <c r="Z115" i="2"/>
  <c r="L115" i="2"/>
  <c r="EO114" i="2"/>
  <c r="EN114" i="2"/>
  <c r="EM114" i="2"/>
  <c r="EL114" i="2"/>
  <c r="EK114" i="2"/>
  <c r="EJ114" i="2"/>
  <c r="EI114" i="2"/>
  <c r="EH114" i="2"/>
  <c r="EG114" i="2"/>
  <c r="EE114" i="2"/>
  <c r="ED114" i="2"/>
  <c r="EC114" i="2"/>
  <c r="EB114" i="2"/>
  <c r="EA114" i="2"/>
  <c r="DZ114" i="2"/>
  <c r="DY114" i="2"/>
  <c r="DW114" i="2"/>
  <c r="DV114" i="2"/>
  <c r="DU114" i="2"/>
  <c r="DT114" i="2"/>
  <c r="DS114" i="2"/>
  <c r="DR114" i="2"/>
  <c r="DQ114" i="2"/>
  <c r="DP114" i="2"/>
  <c r="DN114" i="2"/>
  <c r="DM114" i="2"/>
  <c r="DL114" i="2"/>
  <c r="DJ114" i="2"/>
  <c r="DI114" i="2"/>
  <c r="DH114" i="2"/>
  <c r="DG114" i="2"/>
  <c r="DF114" i="2"/>
  <c r="DE114" i="2"/>
  <c r="DD114" i="2"/>
  <c r="DB114" i="2"/>
  <c r="DA114" i="2"/>
  <c r="CZ114" i="2"/>
  <c r="CY114" i="2"/>
  <c r="CX114" i="2"/>
  <c r="CV114" i="2"/>
  <c r="CU114" i="2"/>
  <c r="CT114" i="2"/>
  <c r="CS114" i="2"/>
  <c r="CR114" i="2"/>
  <c r="CP114" i="2"/>
  <c r="CO114" i="2"/>
  <c r="CN114" i="2"/>
  <c r="CM114" i="2"/>
  <c r="CL114" i="2"/>
  <c r="CJ114" i="2"/>
  <c r="CI114" i="2"/>
  <c r="CH114" i="2"/>
  <c r="CG114" i="2"/>
  <c r="CF114" i="2"/>
  <c r="CE114" i="2"/>
  <c r="CD114" i="2"/>
  <c r="CB114" i="2"/>
  <c r="CA114" i="2"/>
  <c r="AX114" i="2"/>
  <c r="AL114" i="2"/>
  <c r="Z114" i="2"/>
  <c r="L114" i="2"/>
  <c r="EO113" i="2"/>
  <c r="EN113" i="2"/>
  <c r="EM113" i="2"/>
  <c r="EL113" i="2"/>
  <c r="EK113" i="2"/>
  <c r="EJ113" i="2"/>
  <c r="EI113" i="2"/>
  <c r="EH113" i="2"/>
  <c r="EG113" i="2"/>
  <c r="EE113" i="2"/>
  <c r="ED113" i="2"/>
  <c r="EC113" i="2"/>
  <c r="EB113" i="2"/>
  <c r="EA113" i="2"/>
  <c r="DZ113" i="2"/>
  <c r="DY113" i="2"/>
  <c r="DW113" i="2"/>
  <c r="DV113" i="2"/>
  <c r="DU113" i="2"/>
  <c r="DT113" i="2"/>
  <c r="DS113" i="2"/>
  <c r="DR113" i="2"/>
  <c r="DQ113" i="2"/>
  <c r="DP113" i="2"/>
  <c r="DN113" i="2"/>
  <c r="DM113" i="2"/>
  <c r="DL113" i="2"/>
  <c r="DJ113" i="2"/>
  <c r="DI113" i="2"/>
  <c r="DH113" i="2"/>
  <c r="DG113" i="2"/>
  <c r="DF113" i="2"/>
  <c r="DE113" i="2"/>
  <c r="DD113" i="2"/>
  <c r="DB113" i="2"/>
  <c r="DA113" i="2"/>
  <c r="CZ113" i="2"/>
  <c r="CY113" i="2"/>
  <c r="CX113" i="2"/>
  <c r="CV113" i="2"/>
  <c r="CU113" i="2"/>
  <c r="CT113" i="2"/>
  <c r="CS113" i="2"/>
  <c r="CR113" i="2"/>
  <c r="CP113" i="2"/>
  <c r="CO113" i="2"/>
  <c r="CN113" i="2"/>
  <c r="CM113" i="2"/>
  <c r="CL113" i="2"/>
  <c r="CJ113" i="2"/>
  <c r="CI113" i="2"/>
  <c r="CH113" i="2"/>
  <c r="CG113" i="2"/>
  <c r="CF113" i="2"/>
  <c r="CE113" i="2"/>
  <c r="CD113" i="2"/>
  <c r="CB113" i="2"/>
  <c r="CA113" i="2"/>
  <c r="AX113" i="2"/>
  <c r="AL113" i="2"/>
  <c r="Z113" i="2"/>
  <c r="L113" i="2"/>
  <c r="EO112" i="2"/>
  <c r="EN112" i="2"/>
  <c r="EM112" i="2"/>
  <c r="EL112" i="2"/>
  <c r="EK112" i="2"/>
  <c r="EJ112" i="2"/>
  <c r="EI112" i="2"/>
  <c r="EH112" i="2"/>
  <c r="EG112" i="2"/>
  <c r="EE112" i="2"/>
  <c r="ED112" i="2"/>
  <c r="EC112" i="2"/>
  <c r="EB112" i="2"/>
  <c r="EA112" i="2"/>
  <c r="DZ112" i="2"/>
  <c r="DY112" i="2"/>
  <c r="DW112" i="2"/>
  <c r="DV112" i="2"/>
  <c r="DU112" i="2"/>
  <c r="DT112" i="2"/>
  <c r="DS112" i="2"/>
  <c r="DR112" i="2"/>
  <c r="DQ112" i="2"/>
  <c r="DP112" i="2"/>
  <c r="DN112" i="2"/>
  <c r="DM112" i="2"/>
  <c r="DL112" i="2"/>
  <c r="DJ112" i="2"/>
  <c r="DI112" i="2"/>
  <c r="DH112" i="2"/>
  <c r="DG112" i="2"/>
  <c r="DF112" i="2"/>
  <c r="DE112" i="2"/>
  <c r="DD112" i="2"/>
  <c r="DB112" i="2"/>
  <c r="DA112" i="2"/>
  <c r="CZ112" i="2"/>
  <c r="CY112" i="2"/>
  <c r="CX112" i="2"/>
  <c r="CV112" i="2"/>
  <c r="CU112" i="2"/>
  <c r="CT112" i="2"/>
  <c r="CS112" i="2"/>
  <c r="CR112" i="2"/>
  <c r="CP112" i="2"/>
  <c r="CO112" i="2"/>
  <c r="CN112" i="2"/>
  <c r="CM112" i="2"/>
  <c r="CL112" i="2"/>
  <c r="CJ112" i="2"/>
  <c r="CI112" i="2"/>
  <c r="CH112" i="2"/>
  <c r="CG112" i="2"/>
  <c r="CF112" i="2"/>
  <c r="CE112" i="2"/>
  <c r="CD112" i="2"/>
  <c r="CB112" i="2"/>
  <c r="CA112" i="2"/>
  <c r="AX112" i="2"/>
  <c r="AL112" i="2"/>
  <c r="Z112" i="2"/>
  <c r="L112" i="2"/>
  <c r="EO111" i="2"/>
  <c r="EN111" i="2"/>
  <c r="EM111" i="2"/>
  <c r="EL111" i="2"/>
  <c r="EK111" i="2"/>
  <c r="EJ111" i="2"/>
  <c r="EI111" i="2"/>
  <c r="EH111" i="2"/>
  <c r="EG111" i="2"/>
  <c r="EE111" i="2"/>
  <c r="ED111" i="2"/>
  <c r="EC111" i="2"/>
  <c r="EB111" i="2"/>
  <c r="EA111" i="2"/>
  <c r="DZ111" i="2"/>
  <c r="DY111" i="2"/>
  <c r="DW111" i="2"/>
  <c r="DV111" i="2"/>
  <c r="DU111" i="2"/>
  <c r="DT111" i="2"/>
  <c r="DS111" i="2"/>
  <c r="DR111" i="2"/>
  <c r="DQ111" i="2"/>
  <c r="DP111" i="2"/>
  <c r="DN111" i="2"/>
  <c r="DM111" i="2"/>
  <c r="DL111" i="2"/>
  <c r="DJ111" i="2"/>
  <c r="DI111" i="2"/>
  <c r="DH111" i="2"/>
  <c r="DG111" i="2"/>
  <c r="DF111" i="2"/>
  <c r="DE111" i="2"/>
  <c r="DD111" i="2"/>
  <c r="DB111" i="2"/>
  <c r="DA111" i="2"/>
  <c r="CZ111" i="2"/>
  <c r="CY111" i="2"/>
  <c r="CX111" i="2"/>
  <c r="CV111" i="2"/>
  <c r="CU111" i="2"/>
  <c r="CT111" i="2"/>
  <c r="CS111" i="2"/>
  <c r="CR111" i="2"/>
  <c r="CP111" i="2"/>
  <c r="CO111" i="2"/>
  <c r="CN111" i="2"/>
  <c r="CM111" i="2"/>
  <c r="CL111" i="2"/>
  <c r="CJ111" i="2"/>
  <c r="CI111" i="2"/>
  <c r="CH111" i="2"/>
  <c r="CG111" i="2"/>
  <c r="CF111" i="2"/>
  <c r="CE111" i="2"/>
  <c r="CD111" i="2"/>
  <c r="CB111" i="2"/>
  <c r="CA111" i="2"/>
  <c r="AX111" i="2"/>
  <c r="AL111" i="2"/>
  <c r="Z111" i="2"/>
  <c r="L111" i="2"/>
  <c r="EO110" i="2"/>
  <c r="EN110" i="2"/>
  <c r="EM110" i="2"/>
  <c r="EL110" i="2"/>
  <c r="EK110" i="2"/>
  <c r="EJ110" i="2"/>
  <c r="EI110" i="2"/>
  <c r="EH110" i="2"/>
  <c r="EG110" i="2"/>
  <c r="EE110" i="2"/>
  <c r="ED110" i="2"/>
  <c r="EC110" i="2"/>
  <c r="EB110" i="2"/>
  <c r="EA110" i="2"/>
  <c r="DZ110" i="2"/>
  <c r="DY110" i="2"/>
  <c r="DW110" i="2"/>
  <c r="DV110" i="2"/>
  <c r="DU110" i="2"/>
  <c r="DT110" i="2"/>
  <c r="DS110" i="2"/>
  <c r="DR110" i="2"/>
  <c r="DQ110" i="2"/>
  <c r="DP110" i="2"/>
  <c r="DN110" i="2"/>
  <c r="DM110" i="2"/>
  <c r="DL110" i="2"/>
  <c r="DJ110" i="2"/>
  <c r="DI110" i="2"/>
  <c r="DH110" i="2"/>
  <c r="DG110" i="2"/>
  <c r="DF110" i="2"/>
  <c r="DE110" i="2"/>
  <c r="DD110" i="2"/>
  <c r="DB110" i="2"/>
  <c r="DA110" i="2"/>
  <c r="CZ110" i="2"/>
  <c r="CY110" i="2"/>
  <c r="CX110" i="2"/>
  <c r="CV110" i="2"/>
  <c r="CU110" i="2"/>
  <c r="CT110" i="2"/>
  <c r="CS110" i="2"/>
  <c r="CR110" i="2"/>
  <c r="CP110" i="2"/>
  <c r="CO110" i="2"/>
  <c r="CN110" i="2"/>
  <c r="CM110" i="2"/>
  <c r="CL110" i="2"/>
  <c r="CJ110" i="2"/>
  <c r="CI110" i="2"/>
  <c r="CH110" i="2"/>
  <c r="CG110" i="2"/>
  <c r="CF110" i="2"/>
  <c r="CE110" i="2"/>
  <c r="CD110" i="2"/>
  <c r="CB110" i="2"/>
  <c r="CA110" i="2"/>
  <c r="AX110" i="2"/>
  <c r="AL110" i="2"/>
  <c r="Z110" i="2"/>
  <c r="L110" i="2"/>
  <c r="EO109" i="2"/>
  <c r="EN109" i="2"/>
  <c r="EM109" i="2"/>
  <c r="EL109" i="2"/>
  <c r="EK109" i="2"/>
  <c r="EJ109" i="2"/>
  <c r="EI109" i="2"/>
  <c r="EH109" i="2"/>
  <c r="EG109" i="2"/>
  <c r="EE109" i="2"/>
  <c r="ED109" i="2"/>
  <c r="EC109" i="2"/>
  <c r="EB109" i="2"/>
  <c r="EA109" i="2"/>
  <c r="DZ109" i="2"/>
  <c r="DY109" i="2"/>
  <c r="DW109" i="2"/>
  <c r="DV109" i="2"/>
  <c r="DU109" i="2"/>
  <c r="DT109" i="2"/>
  <c r="DS109" i="2"/>
  <c r="DR109" i="2"/>
  <c r="DQ109" i="2"/>
  <c r="DP109" i="2"/>
  <c r="DN109" i="2"/>
  <c r="DM109" i="2"/>
  <c r="DL109" i="2"/>
  <c r="DJ109" i="2"/>
  <c r="DI109" i="2"/>
  <c r="DH109" i="2"/>
  <c r="DG109" i="2"/>
  <c r="DF109" i="2"/>
  <c r="DE109" i="2"/>
  <c r="DD109" i="2"/>
  <c r="DB109" i="2"/>
  <c r="DA109" i="2"/>
  <c r="CZ109" i="2"/>
  <c r="CY109" i="2"/>
  <c r="CX109" i="2"/>
  <c r="CV109" i="2"/>
  <c r="CU109" i="2"/>
  <c r="CT109" i="2"/>
  <c r="CS109" i="2"/>
  <c r="CR109" i="2"/>
  <c r="CP109" i="2"/>
  <c r="CO109" i="2"/>
  <c r="CN109" i="2"/>
  <c r="CM109" i="2"/>
  <c r="CL109" i="2"/>
  <c r="CJ109" i="2"/>
  <c r="CI109" i="2"/>
  <c r="CH109" i="2"/>
  <c r="CG109" i="2"/>
  <c r="CF109" i="2"/>
  <c r="CE109" i="2"/>
  <c r="CD109" i="2"/>
  <c r="CB109" i="2"/>
  <c r="CA109" i="2"/>
  <c r="AX109" i="2"/>
  <c r="AL109" i="2"/>
  <c r="Z109" i="2"/>
  <c r="L109" i="2"/>
  <c r="EO108" i="2"/>
  <c r="EN108" i="2"/>
  <c r="EM108" i="2"/>
  <c r="EL108" i="2"/>
  <c r="EK108" i="2"/>
  <c r="EJ108" i="2"/>
  <c r="EI108" i="2"/>
  <c r="EH108" i="2"/>
  <c r="EG108" i="2"/>
  <c r="EE108" i="2"/>
  <c r="ED108" i="2"/>
  <c r="EC108" i="2"/>
  <c r="EB108" i="2"/>
  <c r="EA108" i="2"/>
  <c r="DZ108" i="2"/>
  <c r="DY108" i="2"/>
  <c r="DW108" i="2"/>
  <c r="DV108" i="2"/>
  <c r="DU108" i="2"/>
  <c r="DT108" i="2"/>
  <c r="DS108" i="2"/>
  <c r="DR108" i="2"/>
  <c r="DQ108" i="2"/>
  <c r="DP108" i="2"/>
  <c r="DN108" i="2"/>
  <c r="DM108" i="2"/>
  <c r="DL108" i="2"/>
  <c r="DJ108" i="2"/>
  <c r="DI108" i="2"/>
  <c r="DH108" i="2"/>
  <c r="DG108" i="2"/>
  <c r="DF108" i="2"/>
  <c r="DE108" i="2"/>
  <c r="DD108" i="2"/>
  <c r="DB108" i="2"/>
  <c r="DA108" i="2"/>
  <c r="CZ108" i="2"/>
  <c r="CY108" i="2"/>
  <c r="CX108" i="2"/>
  <c r="CV108" i="2"/>
  <c r="CU108" i="2"/>
  <c r="CT108" i="2"/>
  <c r="CS108" i="2"/>
  <c r="CR108" i="2"/>
  <c r="CP108" i="2"/>
  <c r="CO108" i="2"/>
  <c r="CN108" i="2"/>
  <c r="CM108" i="2"/>
  <c r="CL108" i="2"/>
  <c r="CJ108" i="2"/>
  <c r="CI108" i="2"/>
  <c r="CH108" i="2"/>
  <c r="CG108" i="2"/>
  <c r="CF108" i="2"/>
  <c r="CE108" i="2"/>
  <c r="CD108" i="2"/>
  <c r="CB108" i="2"/>
  <c r="CA108" i="2"/>
  <c r="AX108" i="2"/>
  <c r="AL108" i="2"/>
  <c r="Z108" i="2"/>
  <c r="L108" i="2"/>
  <c r="EO107" i="2"/>
  <c r="EN107" i="2"/>
  <c r="EM107" i="2"/>
  <c r="EL107" i="2"/>
  <c r="EK107" i="2"/>
  <c r="EJ107" i="2"/>
  <c r="EI107" i="2"/>
  <c r="EH107" i="2"/>
  <c r="EG107" i="2"/>
  <c r="EE107" i="2"/>
  <c r="ED107" i="2"/>
  <c r="EC107" i="2"/>
  <c r="EB107" i="2"/>
  <c r="EA107" i="2"/>
  <c r="DZ107" i="2"/>
  <c r="DY107" i="2"/>
  <c r="DW107" i="2"/>
  <c r="DV107" i="2"/>
  <c r="DU107" i="2"/>
  <c r="DT107" i="2"/>
  <c r="DS107" i="2"/>
  <c r="DR107" i="2"/>
  <c r="DQ107" i="2"/>
  <c r="DP107" i="2"/>
  <c r="DN107" i="2"/>
  <c r="DM107" i="2"/>
  <c r="DL107" i="2"/>
  <c r="DJ107" i="2"/>
  <c r="DI107" i="2"/>
  <c r="DH107" i="2"/>
  <c r="DG107" i="2"/>
  <c r="DF107" i="2"/>
  <c r="DE107" i="2"/>
  <c r="DD107" i="2"/>
  <c r="DB107" i="2"/>
  <c r="DA107" i="2"/>
  <c r="CZ107" i="2"/>
  <c r="CY107" i="2"/>
  <c r="CX107" i="2"/>
  <c r="CV107" i="2"/>
  <c r="CU107" i="2"/>
  <c r="CT107" i="2"/>
  <c r="CS107" i="2"/>
  <c r="CR107" i="2"/>
  <c r="CP107" i="2"/>
  <c r="CO107" i="2"/>
  <c r="CN107" i="2"/>
  <c r="CM107" i="2"/>
  <c r="CL107" i="2"/>
  <c r="CJ107" i="2"/>
  <c r="CI107" i="2"/>
  <c r="CH107" i="2"/>
  <c r="CG107" i="2"/>
  <c r="CF107" i="2"/>
  <c r="CE107" i="2"/>
  <c r="CD107" i="2"/>
  <c r="CB107" i="2"/>
  <c r="CA107" i="2"/>
  <c r="AX107" i="2"/>
  <c r="AL107" i="2"/>
  <c r="Z107" i="2"/>
  <c r="L107" i="2"/>
  <c r="EO106" i="2"/>
  <c r="EN106" i="2"/>
  <c r="EM106" i="2"/>
  <c r="EL106" i="2"/>
  <c r="EK106" i="2"/>
  <c r="EJ106" i="2"/>
  <c r="EI106" i="2"/>
  <c r="EH106" i="2"/>
  <c r="EG106" i="2"/>
  <c r="EE106" i="2"/>
  <c r="ED106" i="2"/>
  <c r="EC106" i="2"/>
  <c r="EB106" i="2"/>
  <c r="EA106" i="2"/>
  <c r="DZ106" i="2"/>
  <c r="DY106" i="2"/>
  <c r="DW106" i="2"/>
  <c r="DV106" i="2"/>
  <c r="DU106" i="2"/>
  <c r="DT106" i="2"/>
  <c r="DS106" i="2"/>
  <c r="DR106" i="2"/>
  <c r="DQ106" i="2"/>
  <c r="DP106" i="2"/>
  <c r="DN106" i="2"/>
  <c r="DM106" i="2"/>
  <c r="DL106" i="2"/>
  <c r="DJ106" i="2"/>
  <c r="DI106" i="2"/>
  <c r="DH106" i="2"/>
  <c r="DG106" i="2"/>
  <c r="DF106" i="2"/>
  <c r="DE106" i="2"/>
  <c r="DD106" i="2"/>
  <c r="DB106" i="2"/>
  <c r="DA106" i="2"/>
  <c r="CZ106" i="2"/>
  <c r="CY106" i="2"/>
  <c r="CX106" i="2"/>
  <c r="CV106" i="2"/>
  <c r="CU106" i="2"/>
  <c r="CT106" i="2"/>
  <c r="CS106" i="2"/>
  <c r="CR106" i="2"/>
  <c r="CP106" i="2"/>
  <c r="CO106" i="2"/>
  <c r="CN106" i="2"/>
  <c r="CM106" i="2"/>
  <c r="CL106" i="2"/>
  <c r="CJ106" i="2"/>
  <c r="CI106" i="2"/>
  <c r="CH106" i="2"/>
  <c r="CG106" i="2"/>
  <c r="CF106" i="2"/>
  <c r="CE106" i="2"/>
  <c r="CD106" i="2"/>
  <c r="CB106" i="2"/>
  <c r="CA106" i="2"/>
  <c r="AX106" i="2"/>
  <c r="AL106" i="2"/>
  <c r="Z106" i="2"/>
  <c r="L106" i="2"/>
  <c r="EO105" i="2"/>
  <c r="EN105" i="2"/>
  <c r="EM105" i="2"/>
  <c r="EL105" i="2"/>
  <c r="EK105" i="2"/>
  <c r="EJ105" i="2"/>
  <c r="EI105" i="2"/>
  <c r="EH105" i="2"/>
  <c r="EG105" i="2"/>
  <c r="EE105" i="2"/>
  <c r="ED105" i="2"/>
  <c r="EC105" i="2"/>
  <c r="EB105" i="2"/>
  <c r="EA105" i="2"/>
  <c r="DZ105" i="2"/>
  <c r="DY105" i="2"/>
  <c r="DW105" i="2"/>
  <c r="DV105" i="2"/>
  <c r="DU105" i="2"/>
  <c r="DT105" i="2"/>
  <c r="DS105" i="2"/>
  <c r="DR105" i="2"/>
  <c r="DQ105" i="2"/>
  <c r="DP105" i="2"/>
  <c r="DN105" i="2"/>
  <c r="DM105" i="2"/>
  <c r="DL105" i="2"/>
  <c r="DJ105" i="2"/>
  <c r="DI105" i="2"/>
  <c r="DH105" i="2"/>
  <c r="DG105" i="2"/>
  <c r="DF105" i="2"/>
  <c r="DE105" i="2"/>
  <c r="DD105" i="2"/>
  <c r="DB105" i="2"/>
  <c r="DA105" i="2"/>
  <c r="CZ105" i="2"/>
  <c r="CY105" i="2"/>
  <c r="CX105" i="2"/>
  <c r="CV105" i="2"/>
  <c r="CU105" i="2"/>
  <c r="CT105" i="2"/>
  <c r="CS105" i="2"/>
  <c r="CR105" i="2"/>
  <c r="CP105" i="2"/>
  <c r="CO105" i="2"/>
  <c r="CN105" i="2"/>
  <c r="CM105" i="2"/>
  <c r="CL105" i="2"/>
  <c r="CJ105" i="2"/>
  <c r="CI105" i="2"/>
  <c r="CH105" i="2"/>
  <c r="CG105" i="2"/>
  <c r="CF105" i="2"/>
  <c r="CE105" i="2"/>
  <c r="CD105" i="2"/>
  <c r="CB105" i="2"/>
  <c r="CA105" i="2"/>
  <c r="AX105" i="2"/>
  <c r="AL105" i="2"/>
  <c r="Z105" i="2"/>
  <c r="L105" i="2"/>
  <c r="EO104" i="2"/>
  <c r="EN104" i="2"/>
  <c r="EM104" i="2"/>
  <c r="EL104" i="2"/>
  <c r="EK104" i="2"/>
  <c r="EJ104" i="2"/>
  <c r="EI104" i="2"/>
  <c r="EH104" i="2"/>
  <c r="EG104" i="2"/>
  <c r="EE104" i="2"/>
  <c r="ED104" i="2"/>
  <c r="EC104" i="2"/>
  <c r="EB104" i="2"/>
  <c r="EA104" i="2"/>
  <c r="DZ104" i="2"/>
  <c r="DY104" i="2"/>
  <c r="DW104" i="2"/>
  <c r="DV104" i="2"/>
  <c r="DU104" i="2"/>
  <c r="DT104" i="2"/>
  <c r="DS104" i="2"/>
  <c r="DR104" i="2"/>
  <c r="DQ104" i="2"/>
  <c r="DP104" i="2"/>
  <c r="DN104" i="2"/>
  <c r="DM104" i="2"/>
  <c r="DL104" i="2"/>
  <c r="DJ104" i="2"/>
  <c r="DI104" i="2"/>
  <c r="DH104" i="2"/>
  <c r="DG104" i="2"/>
  <c r="DF104" i="2"/>
  <c r="DE104" i="2"/>
  <c r="DD104" i="2"/>
  <c r="DB104" i="2"/>
  <c r="DA104" i="2"/>
  <c r="CZ104" i="2"/>
  <c r="CY104" i="2"/>
  <c r="CX104" i="2"/>
  <c r="CV104" i="2"/>
  <c r="CU104" i="2"/>
  <c r="CT104" i="2"/>
  <c r="CS104" i="2"/>
  <c r="CR104" i="2"/>
  <c r="CP104" i="2"/>
  <c r="CO104" i="2"/>
  <c r="CN104" i="2"/>
  <c r="CM104" i="2"/>
  <c r="CL104" i="2"/>
  <c r="CJ104" i="2"/>
  <c r="CI104" i="2"/>
  <c r="CH104" i="2"/>
  <c r="CG104" i="2"/>
  <c r="CF104" i="2"/>
  <c r="CE104" i="2"/>
  <c r="CD104" i="2"/>
  <c r="CB104" i="2"/>
  <c r="CA104" i="2"/>
  <c r="AX104" i="2"/>
  <c r="AL104" i="2"/>
  <c r="Z104" i="2"/>
  <c r="L104" i="2"/>
  <c r="EO103" i="2"/>
  <c r="EN103" i="2"/>
  <c r="EM103" i="2"/>
  <c r="EL103" i="2"/>
  <c r="EK103" i="2"/>
  <c r="EJ103" i="2"/>
  <c r="EI103" i="2"/>
  <c r="EH103" i="2"/>
  <c r="EG103" i="2"/>
  <c r="EE103" i="2"/>
  <c r="ED103" i="2"/>
  <c r="EC103" i="2"/>
  <c r="EB103" i="2"/>
  <c r="EA103" i="2"/>
  <c r="DZ103" i="2"/>
  <c r="DY103" i="2"/>
  <c r="DW103" i="2"/>
  <c r="DV103" i="2"/>
  <c r="DU103" i="2"/>
  <c r="DT103" i="2"/>
  <c r="DS103" i="2"/>
  <c r="DR103" i="2"/>
  <c r="DQ103" i="2"/>
  <c r="DP103" i="2"/>
  <c r="DN103" i="2"/>
  <c r="DM103" i="2"/>
  <c r="DL103" i="2"/>
  <c r="DJ103" i="2"/>
  <c r="DI103" i="2"/>
  <c r="DH103" i="2"/>
  <c r="DG103" i="2"/>
  <c r="DF103" i="2"/>
  <c r="DE103" i="2"/>
  <c r="DD103" i="2"/>
  <c r="DB103" i="2"/>
  <c r="DA103" i="2"/>
  <c r="CZ103" i="2"/>
  <c r="CY103" i="2"/>
  <c r="CX103" i="2"/>
  <c r="CV103" i="2"/>
  <c r="CU103" i="2"/>
  <c r="CT103" i="2"/>
  <c r="CS103" i="2"/>
  <c r="CR103" i="2"/>
  <c r="CP103" i="2"/>
  <c r="CO103" i="2"/>
  <c r="CN103" i="2"/>
  <c r="CM103" i="2"/>
  <c r="CL103" i="2"/>
  <c r="CJ103" i="2"/>
  <c r="CI103" i="2"/>
  <c r="CH103" i="2"/>
  <c r="CG103" i="2"/>
  <c r="CF103" i="2"/>
  <c r="CE103" i="2"/>
  <c r="CD103" i="2"/>
  <c r="CB103" i="2"/>
  <c r="CA103" i="2"/>
  <c r="AX103" i="2"/>
  <c r="AL103" i="2"/>
  <c r="Z103" i="2"/>
  <c r="L103" i="2"/>
  <c r="EO102" i="2"/>
  <c r="EN102" i="2"/>
  <c r="EM102" i="2"/>
  <c r="EL102" i="2"/>
  <c r="EK102" i="2"/>
  <c r="EJ102" i="2"/>
  <c r="EI102" i="2"/>
  <c r="EH102" i="2"/>
  <c r="EG102" i="2"/>
  <c r="EE102" i="2"/>
  <c r="ED102" i="2"/>
  <c r="EC102" i="2"/>
  <c r="EB102" i="2"/>
  <c r="EA102" i="2"/>
  <c r="DZ102" i="2"/>
  <c r="DY102" i="2"/>
  <c r="DW102" i="2"/>
  <c r="DV102" i="2"/>
  <c r="DU102" i="2"/>
  <c r="DT102" i="2"/>
  <c r="DS102" i="2"/>
  <c r="DR102" i="2"/>
  <c r="DQ102" i="2"/>
  <c r="DP102" i="2"/>
  <c r="DN102" i="2"/>
  <c r="DM102" i="2"/>
  <c r="DL102" i="2"/>
  <c r="DJ102" i="2"/>
  <c r="DI102" i="2"/>
  <c r="DH102" i="2"/>
  <c r="DG102" i="2"/>
  <c r="DF102" i="2"/>
  <c r="DE102" i="2"/>
  <c r="DD102" i="2"/>
  <c r="DB102" i="2"/>
  <c r="DA102" i="2"/>
  <c r="CZ102" i="2"/>
  <c r="CY102" i="2"/>
  <c r="CX102" i="2"/>
  <c r="CV102" i="2"/>
  <c r="CU102" i="2"/>
  <c r="CT102" i="2"/>
  <c r="CS102" i="2"/>
  <c r="CR102" i="2"/>
  <c r="CP102" i="2"/>
  <c r="CO102" i="2"/>
  <c r="CN102" i="2"/>
  <c r="CM102" i="2"/>
  <c r="CL102" i="2"/>
  <c r="CJ102" i="2"/>
  <c r="CI102" i="2"/>
  <c r="CH102" i="2"/>
  <c r="CG102" i="2"/>
  <c r="CF102" i="2"/>
  <c r="CE102" i="2"/>
  <c r="CD102" i="2"/>
  <c r="CB102" i="2"/>
  <c r="CA102" i="2"/>
  <c r="AX102" i="2"/>
  <c r="AL102" i="2"/>
  <c r="Z102" i="2"/>
  <c r="L102" i="2"/>
  <c r="EO101" i="2"/>
  <c r="EN101" i="2"/>
  <c r="EM101" i="2"/>
  <c r="EL101" i="2"/>
  <c r="EK101" i="2"/>
  <c r="EJ101" i="2"/>
  <c r="EI101" i="2"/>
  <c r="EH101" i="2"/>
  <c r="EG101" i="2"/>
  <c r="EE101" i="2"/>
  <c r="ED101" i="2"/>
  <c r="EC101" i="2"/>
  <c r="EB101" i="2"/>
  <c r="EA101" i="2"/>
  <c r="DZ101" i="2"/>
  <c r="DY101" i="2"/>
  <c r="DW101" i="2"/>
  <c r="DV101" i="2"/>
  <c r="DU101" i="2"/>
  <c r="DT101" i="2"/>
  <c r="DS101" i="2"/>
  <c r="DR101" i="2"/>
  <c r="DQ101" i="2"/>
  <c r="DP101" i="2"/>
  <c r="DN101" i="2"/>
  <c r="DM101" i="2"/>
  <c r="DL101" i="2"/>
  <c r="DJ101" i="2"/>
  <c r="DI101" i="2"/>
  <c r="DH101" i="2"/>
  <c r="DG101" i="2"/>
  <c r="DF101" i="2"/>
  <c r="DE101" i="2"/>
  <c r="DD101" i="2"/>
  <c r="DB101" i="2"/>
  <c r="DA101" i="2"/>
  <c r="CZ101" i="2"/>
  <c r="CY101" i="2"/>
  <c r="CX101" i="2"/>
  <c r="CV101" i="2"/>
  <c r="CU101" i="2"/>
  <c r="CT101" i="2"/>
  <c r="CS101" i="2"/>
  <c r="CR101" i="2"/>
  <c r="CP101" i="2"/>
  <c r="CO101" i="2"/>
  <c r="CN101" i="2"/>
  <c r="CM101" i="2"/>
  <c r="CL101" i="2"/>
  <c r="CJ101" i="2"/>
  <c r="CI101" i="2"/>
  <c r="CH101" i="2"/>
  <c r="CG101" i="2"/>
  <c r="CF101" i="2"/>
  <c r="CE101" i="2"/>
  <c r="CD101" i="2"/>
  <c r="CB101" i="2"/>
  <c r="CA101" i="2"/>
  <c r="AX101" i="2"/>
  <c r="AL101" i="2"/>
  <c r="Z101" i="2"/>
  <c r="L101" i="2"/>
  <c r="EO100" i="2"/>
  <c r="EN100" i="2"/>
  <c r="EM100" i="2"/>
  <c r="EL100" i="2"/>
  <c r="EK100" i="2"/>
  <c r="EJ100" i="2"/>
  <c r="EI100" i="2"/>
  <c r="EH100" i="2"/>
  <c r="EG100" i="2"/>
  <c r="EE100" i="2"/>
  <c r="ED100" i="2"/>
  <c r="EC100" i="2"/>
  <c r="EB100" i="2"/>
  <c r="EA100" i="2"/>
  <c r="DZ100" i="2"/>
  <c r="DY100" i="2"/>
  <c r="DW100" i="2"/>
  <c r="DV100" i="2"/>
  <c r="DU100" i="2"/>
  <c r="DT100" i="2"/>
  <c r="DS100" i="2"/>
  <c r="DR100" i="2"/>
  <c r="DQ100" i="2"/>
  <c r="DP100" i="2"/>
  <c r="DN100" i="2"/>
  <c r="DM100" i="2"/>
  <c r="DL100" i="2"/>
  <c r="DJ100" i="2"/>
  <c r="DI100" i="2"/>
  <c r="DH100" i="2"/>
  <c r="DG100" i="2"/>
  <c r="DF100" i="2"/>
  <c r="DE100" i="2"/>
  <c r="DD100" i="2"/>
  <c r="DB100" i="2"/>
  <c r="DA100" i="2"/>
  <c r="CZ100" i="2"/>
  <c r="CY100" i="2"/>
  <c r="CX100" i="2"/>
  <c r="CV100" i="2"/>
  <c r="CU100" i="2"/>
  <c r="CT100" i="2"/>
  <c r="CS100" i="2"/>
  <c r="CR100" i="2"/>
  <c r="CP100" i="2"/>
  <c r="CO100" i="2"/>
  <c r="CN100" i="2"/>
  <c r="CM100" i="2"/>
  <c r="CL100" i="2"/>
  <c r="CJ100" i="2"/>
  <c r="CI100" i="2"/>
  <c r="CH100" i="2"/>
  <c r="CG100" i="2"/>
  <c r="CF100" i="2"/>
  <c r="CE100" i="2"/>
  <c r="CD100" i="2"/>
  <c r="CB100" i="2"/>
  <c r="CA100" i="2"/>
  <c r="AX100" i="2"/>
  <c r="AL100" i="2"/>
  <c r="Z100" i="2"/>
  <c r="L100" i="2"/>
  <c r="EO99" i="2"/>
  <c r="EN99" i="2"/>
  <c r="EM99" i="2"/>
  <c r="EL99" i="2"/>
  <c r="EK99" i="2"/>
  <c r="EJ99" i="2"/>
  <c r="EI99" i="2"/>
  <c r="EH99" i="2"/>
  <c r="EG99" i="2"/>
  <c r="EE99" i="2"/>
  <c r="ED99" i="2"/>
  <c r="EC99" i="2"/>
  <c r="EB99" i="2"/>
  <c r="EA99" i="2"/>
  <c r="DZ99" i="2"/>
  <c r="DY99" i="2"/>
  <c r="DW99" i="2"/>
  <c r="DV99" i="2"/>
  <c r="DU99" i="2"/>
  <c r="DT99" i="2"/>
  <c r="DS99" i="2"/>
  <c r="DR99" i="2"/>
  <c r="DQ99" i="2"/>
  <c r="DP99" i="2"/>
  <c r="DN99" i="2"/>
  <c r="DM99" i="2"/>
  <c r="DL99" i="2"/>
  <c r="DJ99" i="2"/>
  <c r="DI99" i="2"/>
  <c r="DH99" i="2"/>
  <c r="DG99" i="2"/>
  <c r="DF99" i="2"/>
  <c r="DE99" i="2"/>
  <c r="DD99" i="2"/>
  <c r="DB99" i="2"/>
  <c r="DA99" i="2"/>
  <c r="CZ99" i="2"/>
  <c r="CY99" i="2"/>
  <c r="CX99" i="2"/>
  <c r="CV99" i="2"/>
  <c r="CU99" i="2"/>
  <c r="CT99" i="2"/>
  <c r="CS99" i="2"/>
  <c r="CR99" i="2"/>
  <c r="CP99" i="2"/>
  <c r="CO99" i="2"/>
  <c r="CN99" i="2"/>
  <c r="CM99" i="2"/>
  <c r="CL99" i="2"/>
  <c r="CJ99" i="2"/>
  <c r="CI99" i="2"/>
  <c r="CH99" i="2"/>
  <c r="CG99" i="2"/>
  <c r="CF99" i="2"/>
  <c r="CE99" i="2"/>
  <c r="CD99" i="2"/>
  <c r="CB99" i="2"/>
  <c r="CA99" i="2"/>
  <c r="AX99" i="2"/>
  <c r="AL99" i="2"/>
  <c r="Z99" i="2"/>
  <c r="L99" i="2"/>
  <c r="EO98" i="2"/>
  <c r="EN98" i="2"/>
  <c r="EM98" i="2"/>
  <c r="EL98" i="2"/>
  <c r="EK98" i="2"/>
  <c r="EJ98" i="2"/>
  <c r="EI98" i="2"/>
  <c r="EH98" i="2"/>
  <c r="EG98" i="2"/>
  <c r="EE98" i="2"/>
  <c r="ED98" i="2"/>
  <c r="EC98" i="2"/>
  <c r="EB98" i="2"/>
  <c r="EA98" i="2"/>
  <c r="DZ98" i="2"/>
  <c r="DY98" i="2"/>
  <c r="DW98" i="2"/>
  <c r="DV98" i="2"/>
  <c r="DU98" i="2"/>
  <c r="DT98" i="2"/>
  <c r="DS98" i="2"/>
  <c r="DR98" i="2"/>
  <c r="DQ98" i="2"/>
  <c r="DP98" i="2"/>
  <c r="DN98" i="2"/>
  <c r="DM98" i="2"/>
  <c r="DL98" i="2"/>
  <c r="DJ98" i="2"/>
  <c r="DI98" i="2"/>
  <c r="DH98" i="2"/>
  <c r="DG98" i="2"/>
  <c r="DF98" i="2"/>
  <c r="DE98" i="2"/>
  <c r="DD98" i="2"/>
  <c r="DB98" i="2"/>
  <c r="DA98" i="2"/>
  <c r="CZ98" i="2"/>
  <c r="CY98" i="2"/>
  <c r="CX98" i="2"/>
  <c r="CV98" i="2"/>
  <c r="CU98" i="2"/>
  <c r="CT98" i="2"/>
  <c r="CS98" i="2"/>
  <c r="CR98" i="2"/>
  <c r="CP98" i="2"/>
  <c r="CO98" i="2"/>
  <c r="CN98" i="2"/>
  <c r="CM98" i="2"/>
  <c r="CL98" i="2"/>
  <c r="CJ98" i="2"/>
  <c r="CI98" i="2"/>
  <c r="CH98" i="2"/>
  <c r="CG98" i="2"/>
  <c r="CF98" i="2"/>
  <c r="CE98" i="2"/>
  <c r="CD98" i="2"/>
  <c r="CB98" i="2"/>
  <c r="CA98" i="2"/>
  <c r="AX98" i="2"/>
  <c r="AL98" i="2"/>
  <c r="Z98" i="2"/>
  <c r="L98" i="2"/>
  <c r="EO97" i="2"/>
  <c r="EN97" i="2"/>
  <c r="EM97" i="2"/>
  <c r="EL97" i="2"/>
  <c r="EK97" i="2"/>
  <c r="EJ97" i="2"/>
  <c r="EI97" i="2"/>
  <c r="EH97" i="2"/>
  <c r="EG97" i="2"/>
  <c r="EE97" i="2"/>
  <c r="ED97" i="2"/>
  <c r="EC97" i="2"/>
  <c r="EB97" i="2"/>
  <c r="EA97" i="2"/>
  <c r="DZ97" i="2"/>
  <c r="DY97" i="2"/>
  <c r="DW97" i="2"/>
  <c r="DV97" i="2"/>
  <c r="DU97" i="2"/>
  <c r="DT97" i="2"/>
  <c r="DS97" i="2"/>
  <c r="DR97" i="2"/>
  <c r="DQ97" i="2"/>
  <c r="DP97" i="2"/>
  <c r="DN97" i="2"/>
  <c r="DM97" i="2"/>
  <c r="DL97" i="2"/>
  <c r="DJ97" i="2"/>
  <c r="DI97" i="2"/>
  <c r="DH97" i="2"/>
  <c r="DG97" i="2"/>
  <c r="DF97" i="2"/>
  <c r="DE97" i="2"/>
  <c r="DD97" i="2"/>
  <c r="DB97" i="2"/>
  <c r="DA97" i="2"/>
  <c r="CZ97" i="2"/>
  <c r="CY97" i="2"/>
  <c r="CX97" i="2"/>
  <c r="CV97" i="2"/>
  <c r="CU97" i="2"/>
  <c r="CT97" i="2"/>
  <c r="CS97" i="2"/>
  <c r="CR97" i="2"/>
  <c r="CP97" i="2"/>
  <c r="CO97" i="2"/>
  <c r="CN97" i="2"/>
  <c r="CM97" i="2"/>
  <c r="CL97" i="2"/>
  <c r="CJ97" i="2"/>
  <c r="CI97" i="2"/>
  <c r="CH97" i="2"/>
  <c r="CG97" i="2"/>
  <c r="CF97" i="2"/>
  <c r="CE97" i="2"/>
  <c r="CD97" i="2"/>
  <c r="CB97" i="2"/>
  <c r="CA97" i="2"/>
  <c r="AX97" i="2"/>
  <c r="AL97" i="2"/>
  <c r="Z97" i="2"/>
  <c r="L97" i="2"/>
  <c r="EO96" i="2"/>
  <c r="EN96" i="2"/>
  <c r="EM96" i="2"/>
  <c r="EL96" i="2"/>
  <c r="EK96" i="2"/>
  <c r="EJ96" i="2"/>
  <c r="EI96" i="2"/>
  <c r="EH96" i="2"/>
  <c r="EG96" i="2"/>
  <c r="EE96" i="2"/>
  <c r="ED96" i="2"/>
  <c r="EC96" i="2"/>
  <c r="EB96" i="2"/>
  <c r="EA96" i="2"/>
  <c r="DZ96" i="2"/>
  <c r="DY96" i="2"/>
  <c r="DW96" i="2"/>
  <c r="DV96" i="2"/>
  <c r="DU96" i="2"/>
  <c r="DT96" i="2"/>
  <c r="DS96" i="2"/>
  <c r="DR96" i="2"/>
  <c r="DQ96" i="2"/>
  <c r="DP96" i="2"/>
  <c r="DN96" i="2"/>
  <c r="DM96" i="2"/>
  <c r="DL96" i="2"/>
  <c r="DJ96" i="2"/>
  <c r="DI96" i="2"/>
  <c r="DH96" i="2"/>
  <c r="DG96" i="2"/>
  <c r="DF96" i="2"/>
  <c r="DE96" i="2"/>
  <c r="DD96" i="2"/>
  <c r="DB96" i="2"/>
  <c r="DA96" i="2"/>
  <c r="CZ96" i="2"/>
  <c r="CY96" i="2"/>
  <c r="CX96" i="2"/>
  <c r="CV96" i="2"/>
  <c r="CU96" i="2"/>
  <c r="CT96" i="2"/>
  <c r="CS96" i="2"/>
  <c r="CR96" i="2"/>
  <c r="CP96" i="2"/>
  <c r="CO96" i="2"/>
  <c r="CN96" i="2"/>
  <c r="CM96" i="2"/>
  <c r="CL96" i="2"/>
  <c r="CJ96" i="2"/>
  <c r="CI96" i="2"/>
  <c r="CH96" i="2"/>
  <c r="CG96" i="2"/>
  <c r="CF96" i="2"/>
  <c r="CE96" i="2"/>
  <c r="CD96" i="2"/>
  <c r="CB96" i="2"/>
  <c r="CA96" i="2"/>
  <c r="AX96" i="2"/>
  <c r="AL96" i="2"/>
  <c r="Z96" i="2"/>
  <c r="L96" i="2"/>
  <c r="EO95" i="2"/>
  <c r="EN95" i="2"/>
  <c r="EM95" i="2"/>
  <c r="EL95" i="2"/>
  <c r="EK95" i="2"/>
  <c r="EJ95" i="2"/>
  <c r="EI95" i="2"/>
  <c r="EH95" i="2"/>
  <c r="EG95" i="2"/>
  <c r="EE95" i="2"/>
  <c r="ED95" i="2"/>
  <c r="EC95" i="2"/>
  <c r="EB95" i="2"/>
  <c r="EA95" i="2"/>
  <c r="DZ95" i="2"/>
  <c r="DY95" i="2"/>
  <c r="DW95" i="2"/>
  <c r="DV95" i="2"/>
  <c r="DU95" i="2"/>
  <c r="DT95" i="2"/>
  <c r="DS95" i="2"/>
  <c r="DR95" i="2"/>
  <c r="DQ95" i="2"/>
  <c r="DP95" i="2"/>
  <c r="DN95" i="2"/>
  <c r="DM95" i="2"/>
  <c r="DL95" i="2"/>
  <c r="DJ95" i="2"/>
  <c r="DI95" i="2"/>
  <c r="DH95" i="2"/>
  <c r="DG95" i="2"/>
  <c r="DF95" i="2"/>
  <c r="DE95" i="2"/>
  <c r="DD95" i="2"/>
  <c r="DB95" i="2"/>
  <c r="DA95" i="2"/>
  <c r="CZ95" i="2"/>
  <c r="CY95" i="2"/>
  <c r="CX95" i="2"/>
  <c r="CV95" i="2"/>
  <c r="CU95" i="2"/>
  <c r="CT95" i="2"/>
  <c r="CS95" i="2"/>
  <c r="CR95" i="2"/>
  <c r="CP95" i="2"/>
  <c r="CO95" i="2"/>
  <c r="CN95" i="2"/>
  <c r="CM95" i="2"/>
  <c r="CL95" i="2"/>
  <c r="CJ95" i="2"/>
  <c r="CI95" i="2"/>
  <c r="CH95" i="2"/>
  <c r="CG95" i="2"/>
  <c r="CF95" i="2"/>
  <c r="CE95" i="2"/>
  <c r="CD95" i="2"/>
  <c r="CB95" i="2"/>
  <c r="CA95" i="2"/>
  <c r="AX95" i="2"/>
  <c r="AL95" i="2"/>
  <c r="Z95" i="2"/>
  <c r="L95" i="2"/>
  <c r="EO94" i="2"/>
  <c r="EN94" i="2"/>
  <c r="EM94" i="2"/>
  <c r="EL94" i="2"/>
  <c r="EK94" i="2"/>
  <c r="EJ94" i="2"/>
  <c r="EI94" i="2"/>
  <c r="EH94" i="2"/>
  <c r="EG94" i="2"/>
  <c r="EE94" i="2"/>
  <c r="ED94" i="2"/>
  <c r="EC94" i="2"/>
  <c r="EB94" i="2"/>
  <c r="EA94" i="2"/>
  <c r="DZ94" i="2"/>
  <c r="DY94" i="2"/>
  <c r="DW94" i="2"/>
  <c r="DV94" i="2"/>
  <c r="DU94" i="2"/>
  <c r="DT94" i="2"/>
  <c r="DS94" i="2"/>
  <c r="DR94" i="2"/>
  <c r="DQ94" i="2"/>
  <c r="DP94" i="2"/>
  <c r="DN94" i="2"/>
  <c r="DM94" i="2"/>
  <c r="DL94" i="2"/>
  <c r="DJ94" i="2"/>
  <c r="DI94" i="2"/>
  <c r="DH94" i="2"/>
  <c r="DG94" i="2"/>
  <c r="DF94" i="2"/>
  <c r="DE94" i="2"/>
  <c r="DD94" i="2"/>
  <c r="DB94" i="2"/>
  <c r="DA94" i="2"/>
  <c r="CZ94" i="2"/>
  <c r="CY94" i="2"/>
  <c r="CX94" i="2"/>
  <c r="CV94" i="2"/>
  <c r="CU94" i="2"/>
  <c r="CT94" i="2"/>
  <c r="CS94" i="2"/>
  <c r="CR94" i="2"/>
  <c r="CP94" i="2"/>
  <c r="CO94" i="2"/>
  <c r="CN94" i="2"/>
  <c r="CM94" i="2"/>
  <c r="CL94" i="2"/>
  <c r="CJ94" i="2"/>
  <c r="CI94" i="2"/>
  <c r="CH94" i="2"/>
  <c r="CG94" i="2"/>
  <c r="CF94" i="2"/>
  <c r="CE94" i="2"/>
  <c r="CD94" i="2"/>
  <c r="CB94" i="2"/>
  <c r="CA94" i="2"/>
  <c r="AX94" i="2"/>
  <c r="AL94" i="2"/>
  <c r="Z94" i="2"/>
  <c r="L94" i="2"/>
  <c r="EO93" i="2"/>
  <c r="EN93" i="2"/>
  <c r="EM93" i="2"/>
  <c r="EL93" i="2"/>
  <c r="EK93" i="2"/>
  <c r="EJ93" i="2"/>
  <c r="EI93" i="2"/>
  <c r="EH93" i="2"/>
  <c r="EG93" i="2"/>
  <c r="EE93" i="2"/>
  <c r="ED93" i="2"/>
  <c r="EC93" i="2"/>
  <c r="EB93" i="2"/>
  <c r="EA93" i="2"/>
  <c r="DZ93" i="2"/>
  <c r="DY93" i="2"/>
  <c r="DW93" i="2"/>
  <c r="DV93" i="2"/>
  <c r="DU93" i="2"/>
  <c r="DT93" i="2"/>
  <c r="DS93" i="2"/>
  <c r="DR93" i="2"/>
  <c r="DQ93" i="2"/>
  <c r="DP93" i="2"/>
  <c r="DN93" i="2"/>
  <c r="DM93" i="2"/>
  <c r="DL93" i="2"/>
  <c r="DJ93" i="2"/>
  <c r="DI93" i="2"/>
  <c r="DH93" i="2"/>
  <c r="DG93" i="2"/>
  <c r="DF93" i="2"/>
  <c r="DE93" i="2"/>
  <c r="DD93" i="2"/>
  <c r="DB93" i="2"/>
  <c r="DA93" i="2"/>
  <c r="CZ93" i="2"/>
  <c r="CY93" i="2"/>
  <c r="CX93" i="2"/>
  <c r="CV93" i="2"/>
  <c r="CU93" i="2"/>
  <c r="CT93" i="2"/>
  <c r="CS93" i="2"/>
  <c r="CR93" i="2"/>
  <c r="CP93" i="2"/>
  <c r="CO93" i="2"/>
  <c r="CN93" i="2"/>
  <c r="CM93" i="2"/>
  <c r="CL93" i="2"/>
  <c r="CJ93" i="2"/>
  <c r="CI93" i="2"/>
  <c r="CH93" i="2"/>
  <c r="CG93" i="2"/>
  <c r="CF93" i="2"/>
  <c r="CE93" i="2"/>
  <c r="CD93" i="2"/>
  <c r="CB93" i="2"/>
  <c r="CA93" i="2"/>
  <c r="AX93" i="2"/>
  <c r="AL93" i="2"/>
  <c r="Z93" i="2"/>
  <c r="L93" i="2"/>
  <c r="EO92" i="2"/>
  <c r="EN92" i="2"/>
  <c r="EM92" i="2"/>
  <c r="EL92" i="2"/>
  <c r="EK92" i="2"/>
  <c r="EJ92" i="2"/>
  <c r="EI92" i="2"/>
  <c r="EH92" i="2"/>
  <c r="EG92" i="2"/>
  <c r="EE92" i="2"/>
  <c r="ED92" i="2"/>
  <c r="EC92" i="2"/>
  <c r="EB92" i="2"/>
  <c r="EA92" i="2"/>
  <c r="DZ92" i="2"/>
  <c r="DY92" i="2"/>
  <c r="DW92" i="2"/>
  <c r="DV92" i="2"/>
  <c r="DU92" i="2"/>
  <c r="DT92" i="2"/>
  <c r="DS92" i="2"/>
  <c r="DR92" i="2"/>
  <c r="DQ92" i="2"/>
  <c r="DP92" i="2"/>
  <c r="DN92" i="2"/>
  <c r="DM92" i="2"/>
  <c r="DL92" i="2"/>
  <c r="DJ92" i="2"/>
  <c r="DI92" i="2"/>
  <c r="DH92" i="2"/>
  <c r="DG92" i="2"/>
  <c r="DF92" i="2"/>
  <c r="DE92" i="2"/>
  <c r="DD92" i="2"/>
  <c r="DB92" i="2"/>
  <c r="DA92" i="2"/>
  <c r="CZ92" i="2"/>
  <c r="CY92" i="2"/>
  <c r="CX92" i="2"/>
  <c r="CV92" i="2"/>
  <c r="CU92" i="2"/>
  <c r="CT92" i="2"/>
  <c r="CS92" i="2"/>
  <c r="CR92" i="2"/>
  <c r="CP92" i="2"/>
  <c r="CO92" i="2"/>
  <c r="CN92" i="2"/>
  <c r="CM92" i="2"/>
  <c r="CL92" i="2"/>
  <c r="CJ92" i="2"/>
  <c r="CI92" i="2"/>
  <c r="CH92" i="2"/>
  <c r="CG92" i="2"/>
  <c r="CF92" i="2"/>
  <c r="CE92" i="2"/>
  <c r="CD92" i="2"/>
  <c r="CB92" i="2"/>
  <c r="CA92" i="2"/>
  <c r="AX92" i="2"/>
  <c r="AL92" i="2"/>
  <c r="Z92" i="2"/>
  <c r="L92" i="2"/>
  <c r="EO91" i="2"/>
  <c r="EN91" i="2"/>
  <c r="EM91" i="2"/>
  <c r="EL91" i="2"/>
  <c r="EK91" i="2"/>
  <c r="EJ91" i="2"/>
  <c r="EI91" i="2"/>
  <c r="EH91" i="2"/>
  <c r="EG91" i="2"/>
  <c r="EE91" i="2"/>
  <c r="ED91" i="2"/>
  <c r="EC91" i="2"/>
  <c r="EB91" i="2"/>
  <c r="EA91" i="2"/>
  <c r="DZ91" i="2"/>
  <c r="DY91" i="2"/>
  <c r="DW91" i="2"/>
  <c r="DV91" i="2"/>
  <c r="DU91" i="2"/>
  <c r="DT91" i="2"/>
  <c r="DS91" i="2"/>
  <c r="DR91" i="2"/>
  <c r="DQ91" i="2"/>
  <c r="DP91" i="2"/>
  <c r="DN91" i="2"/>
  <c r="DM91" i="2"/>
  <c r="DL91" i="2"/>
  <c r="DJ91" i="2"/>
  <c r="DI91" i="2"/>
  <c r="DH91" i="2"/>
  <c r="DG91" i="2"/>
  <c r="DF91" i="2"/>
  <c r="DE91" i="2"/>
  <c r="DD91" i="2"/>
  <c r="DB91" i="2"/>
  <c r="DA91" i="2"/>
  <c r="CZ91" i="2"/>
  <c r="CY91" i="2"/>
  <c r="CX91" i="2"/>
  <c r="CV91" i="2"/>
  <c r="CU91" i="2"/>
  <c r="CT91" i="2"/>
  <c r="CS91" i="2"/>
  <c r="CR91" i="2"/>
  <c r="CP91" i="2"/>
  <c r="CO91" i="2"/>
  <c r="CN91" i="2"/>
  <c r="CM91" i="2"/>
  <c r="CL91" i="2"/>
  <c r="CJ91" i="2"/>
  <c r="CI91" i="2"/>
  <c r="CH91" i="2"/>
  <c r="CG91" i="2"/>
  <c r="CF91" i="2"/>
  <c r="CE91" i="2"/>
  <c r="CD91" i="2"/>
  <c r="CB91" i="2"/>
  <c r="CA91" i="2"/>
  <c r="AX91" i="2"/>
  <c r="AL91" i="2"/>
  <c r="Z91" i="2"/>
  <c r="L91" i="2"/>
  <c r="EO90" i="2"/>
  <c r="EN90" i="2"/>
  <c r="EM90" i="2"/>
  <c r="EL90" i="2"/>
  <c r="EK90" i="2"/>
  <c r="EJ90" i="2"/>
  <c r="EI90" i="2"/>
  <c r="EH90" i="2"/>
  <c r="EG90" i="2"/>
  <c r="EE90" i="2"/>
  <c r="ED90" i="2"/>
  <c r="EC90" i="2"/>
  <c r="EB90" i="2"/>
  <c r="EA90" i="2"/>
  <c r="DZ90" i="2"/>
  <c r="DY90" i="2"/>
  <c r="DW90" i="2"/>
  <c r="DV90" i="2"/>
  <c r="DU90" i="2"/>
  <c r="DT90" i="2"/>
  <c r="DS90" i="2"/>
  <c r="DR90" i="2"/>
  <c r="DQ90" i="2"/>
  <c r="DP90" i="2"/>
  <c r="DN90" i="2"/>
  <c r="DM90" i="2"/>
  <c r="DL90" i="2"/>
  <c r="DJ90" i="2"/>
  <c r="DI90" i="2"/>
  <c r="DH90" i="2"/>
  <c r="DG90" i="2"/>
  <c r="DF90" i="2"/>
  <c r="DE90" i="2"/>
  <c r="DD90" i="2"/>
  <c r="DB90" i="2"/>
  <c r="DA90" i="2"/>
  <c r="CZ90" i="2"/>
  <c r="CY90" i="2"/>
  <c r="CX90" i="2"/>
  <c r="CV90" i="2"/>
  <c r="CU90" i="2"/>
  <c r="CT90" i="2"/>
  <c r="CS90" i="2"/>
  <c r="CR90" i="2"/>
  <c r="CP90" i="2"/>
  <c r="CO90" i="2"/>
  <c r="CN90" i="2"/>
  <c r="CM90" i="2"/>
  <c r="CL90" i="2"/>
  <c r="CJ90" i="2"/>
  <c r="CI90" i="2"/>
  <c r="CH90" i="2"/>
  <c r="CG90" i="2"/>
  <c r="CF90" i="2"/>
  <c r="CE90" i="2"/>
  <c r="CD90" i="2"/>
  <c r="CB90" i="2"/>
  <c r="CA90" i="2"/>
  <c r="AX90" i="2"/>
  <c r="AL90" i="2"/>
  <c r="Z90" i="2"/>
  <c r="L90" i="2"/>
  <c r="EO89" i="2"/>
  <c r="EN89" i="2"/>
  <c r="EM89" i="2"/>
  <c r="EL89" i="2"/>
  <c r="EK89" i="2"/>
  <c r="EJ89" i="2"/>
  <c r="EI89" i="2"/>
  <c r="EH89" i="2"/>
  <c r="EG89" i="2"/>
  <c r="EE89" i="2"/>
  <c r="ED89" i="2"/>
  <c r="EC89" i="2"/>
  <c r="EB89" i="2"/>
  <c r="EA89" i="2"/>
  <c r="DZ89" i="2"/>
  <c r="DY89" i="2"/>
  <c r="DW89" i="2"/>
  <c r="DV89" i="2"/>
  <c r="DU89" i="2"/>
  <c r="DT89" i="2"/>
  <c r="DS89" i="2"/>
  <c r="DR89" i="2"/>
  <c r="DQ89" i="2"/>
  <c r="DP89" i="2"/>
  <c r="DN89" i="2"/>
  <c r="DM89" i="2"/>
  <c r="DL89" i="2"/>
  <c r="DJ89" i="2"/>
  <c r="DI89" i="2"/>
  <c r="DH89" i="2"/>
  <c r="DG89" i="2"/>
  <c r="DF89" i="2"/>
  <c r="DE89" i="2"/>
  <c r="DD89" i="2"/>
  <c r="DB89" i="2"/>
  <c r="DA89" i="2"/>
  <c r="CZ89" i="2"/>
  <c r="CY89" i="2"/>
  <c r="CX89" i="2"/>
  <c r="CV89" i="2"/>
  <c r="CU89" i="2"/>
  <c r="CT89" i="2"/>
  <c r="CS89" i="2"/>
  <c r="CR89" i="2"/>
  <c r="CP89" i="2"/>
  <c r="CO89" i="2"/>
  <c r="CN89" i="2"/>
  <c r="CM89" i="2"/>
  <c r="CL89" i="2"/>
  <c r="CJ89" i="2"/>
  <c r="CI89" i="2"/>
  <c r="CH89" i="2"/>
  <c r="CG89" i="2"/>
  <c r="CF89" i="2"/>
  <c r="CE89" i="2"/>
  <c r="CD89" i="2"/>
  <c r="CB89" i="2"/>
  <c r="CA89" i="2"/>
  <c r="AX89" i="2"/>
  <c r="AL89" i="2"/>
  <c r="Z89" i="2"/>
  <c r="L89" i="2"/>
  <c r="EO88" i="2"/>
  <c r="EN88" i="2"/>
  <c r="EM88" i="2"/>
  <c r="EL88" i="2"/>
  <c r="EK88" i="2"/>
  <c r="EJ88" i="2"/>
  <c r="EI88" i="2"/>
  <c r="EH88" i="2"/>
  <c r="EG88" i="2"/>
  <c r="EE88" i="2"/>
  <c r="ED88" i="2"/>
  <c r="EC88" i="2"/>
  <c r="EB88" i="2"/>
  <c r="EA88" i="2"/>
  <c r="DZ88" i="2"/>
  <c r="DY88" i="2"/>
  <c r="DW88" i="2"/>
  <c r="DV88" i="2"/>
  <c r="DU88" i="2"/>
  <c r="DT88" i="2"/>
  <c r="DS88" i="2"/>
  <c r="DR88" i="2"/>
  <c r="DQ88" i="2"/>
  <c r="DP88" i="2"/>
  <c r="DN88" i="2"/>
  <c r="DM88" i="2"/>
  <c r="DL88" i="2"/>
  <c r="DJ88" i="2"/>
  <c r="DI88" i="2"/>
  <c r="DH88" i="2"/>
  <c r="DG88" i="2"/>
  <c r="DF88" i="2"/>
  <c r="DE88" i="2"/>
  <c r="DD88" i="2"/>
  <c r="DB88" i="2"/>
  <c r="DA88" i="2"/>
  <c r="CZ88" i="2"/>
  <c r="CY88" i="2"/>
  <c r="CX88" i="2"/>
  <c r="CV88" i="2"/>
  <c r="CU88" i="2"/>
  <c r="CT88" i="2"/>
  <c r="CS88" i="2"/>
  <c r="CR88" i="2"/>
  <c r="CP88" i="2"/>
  <c r="CO88" i="2"/>
  <c r="CN88" i="2"/>
  <c r="CM88" i="2"/>
  <c r="CL88" i="2"/>
  <c r="CJ88" i="2"/>
  <c r="CI88" i="2"/>
  <c r="CH88" i="2"/>
  <c r="CG88" i="2"/>
  <c r="CF88" i="2"/>
  <c r="CE88" i="2"/>
  <c r="CD88" i="2"/>
  <c r="CB88" i="2"/>
  <c r="CA88" i="2"/>
  <c r="AX88" i="2"/>
  <c r="AL88" i="2"/>
  <c r="Z88" i="2"/>
  <c r="L88" i="2"/>
  <c r="EO87" i="2"/>
  <c r="EN87" i="2"/>
  <c r="EM87" i="2"/>
  <c r="EL87" i="2"/>
  <c r="EK87" i="2"/>
  <c r="EJ87" i="2"/>
  <c r="EI87" i="2"/>
  <c r="EH87" i="2"/>
  <c r="EG87" i="2"/>
  <c r="EE87" i="2"/>
  <c r="ED87" i="2"/>
  <c r="EC87" i="2"/>
  <c r="EB87" i="2"/>
  <c r="EA87" i="2"/>
  <c r="DZ87" i="2"/>
  <c r="DY87" i="2"/>
  <c r="DW87" i="2"/>
  <c r="DV87" i="2"/>
  <c r="DU87" i="2"/>
  <c r="DT87" i="2"/>
  <c r="DS87" i="2"/>
  <c r="DR87" i="2"/>
  <c r="DQ87" i="2"/>
  <c r="DP87" i="2"/>
  <c r="DN87" i="2"/>
  <c r="DM87" i="2"/>
  <c r="DL87" i="2"/>
  <c r="DJ87" i="2"/>
  <c r="DI87" i="2"/>
  <c r="DH87" i="2"/>
  <c r="DG87" i="2"/>
  <c r="DF87" i="2"/>
  <c r="DE87" i="2"/>
  <c r="DD87" i="2"/>
  <c r="DB87" i="2"/>
  <c r="DA87" i="2"/>
  <c r="CZ87" i="2"/>
  <c r="CY87" i="2"/>
  <c r="CX87" i="2"/>
  <c r="CV87" i="2"/>
  <c r="CU87" i="2"/>
  <c r="CT87" i="2"/>
  <c r="CS87" i="2"/>
  <c r="CR87" i="2"/>
  <c r="CP87" i="2"/>
  <c r="CO87" i="2"/>
  <c r="CN87" i="2"/>
  <c r="CM87" i="2"/>
  <c r="CL87" i="2"/>
  <c r="CJ87" i="2"/>
  <c r="CI87" i="2"/>
  <c r="CH87" i="2"/>
  <c r="CG87" i="2"/>
  <c r="CF87" i="2"/>
  <c r="CE87" i="2"/>
  <c r="CD87" i="2"/>
  <c r="CB87" i="2"/>
  <c r="CA87" i="2"/>
  <c r="AX87" i="2"/>
  <c r="AL87" i="2"/>
  <c r="Z87" i="2"/>
  <c r="L87" i="2"/>
  <c r="EO86" i="2"/>
  <c r="EN86" i="2"/>
  <c r="EM86" i="2"/>
  <c r="EL86" i="2"/>
  <c r="EK86" i="2"/>
  <c r="EJ86" i="2"/>
  <c r="EI86" i="2"/>
  <c r="EH86" i="2"/>
  <c r="EG86" i="2"/>
  <c r="EE86" i="2"/>
  <c r="ED86" i="2"/>
  <c r="EC86" i="2"/>
  <c r="EB86" i="2"/>
  <c r="EA86" i="2"/>
  <c r="DZ86" i="2"/>
  <c r="DY86" i="2"/>
  <c r="DW86" i="2"/>
  <c r="DV86" i="2"/>
  <c r="DU86" i="2"/>
  <c r="DT86" i="2"/>
  <c r="DS86" i="2"/>
  <c r="DR86" i="2"/>
  <c r="DQ86" i="2"/>
  <c r="DP86" i="2"/>
  <c r="DN86" i="2"/>
  <c r="DM86" i="2"/>
  <c r="DL86" i="2"/>
  <c r="DJ86" i="2"/>
  <c r="DI86" i="2"/>
  <c r="DH86" i="2"/>
  <c r="DG86" i="2"/>
  <c r="DF86" i="2"/>
  <c r="DE86" i="2"/>
  <c r="DD86" i="2"/>
  <c r="DB86" i="2"/>
  <c r="DA86" i="2"/>
  <c r="CZ86" i="2"/>
  <c r="CY86" i="2"/>
  <c r="CX86" i="2"/>
  <c r="CV86" i="2"/>
  <c r="CU86" i="2"/>
  <c r="CT86" i="2"/>
  <c r="CS86" i="2"/>
  <c r="CR86" i="2"/>
  <c r="CP86" i="2"/>
  <c r="CO86" i="2"/>
  <c r="CN86" i="2"/>
  <c r="CM86" i="2"/>
  <c r="CL86" i="2"/>
  <c r="CJ86" i="2"/>
  <c r="CI86" i="2"/>
  <c r="CH86" i="2"/>
  <c r="CG86" i="2"/>
  <c r="CF86" i="2"/>
  <c r="CE86" i="2"/>
  <c r="CD86" i="2"/>
  <c r="CB86" i="2"/>
  <c r="CA86" i="2"/>
  <c r="AX86" i="2"/>
  <c r="AL86" i="2"/>
  <c r="Z86" i="2"/>
  <c r="L86" i="2"/>
  <c r="EO85" i="2"/>
  <c r="EN85" i="2"/>
  <c r="EM85" i="2"/>
  <c r="EL85" i="2"/>
  <c r="EK85" i="2"/>
  <c r="EJ85" i="2"/>
  <c r="EI85" i="2"/>
  <c r="EH85" i="2"/>
  <c r="EG85" i="2"/>
  <c r="EE85" i="2"/>
  <c r="ED85" i="2"/>
  <c r="EC85" i="2"/>
  <c r="EB85" i="2"/>
  <c r="EA85" i="2"/>
  <c r="DZ85" i="2"/>
  <c r="DY85" i="2"/>
  <c r="DW85" i="2"/>
  <c r="DV85" i="2"/>
  <c r="DU85" i="2"/>
  <c r="DT85" i="2"/>
  <c r="DS85" i="2"/>
  <c r="DR85" i="2"/>
  <c r="DQ85" i="2"/>
  <c r="DP85" i="2"/>
  <c r="DN85" i="2"/>
  <c r="DM85" i="2"/>
  <c r="DL85" i="2"/>
  <c r="DJ85" i="2"/>
  <c r="DI85" i="2"/>
  <c r="DH85" i="2"/>
  <c r="DG85" i="2"/>
  <c r="DF85" i="2"/>
  <c r="DE85" i="2"/>
  <c r="DD85" i="2"/>
  <c r="DB85" i="2"/>
  <c r="DA85" i="2"/>
  <c r="CZ85" i="2"/>
  <c r="CY85" i="2"/>
  <c r="CX85" i="2"/>
  <c r="CV85" i="2"/>
  <c r="CU85" i="2"/>
  <c r="CT85" i="2"/>
  <c r="CS85" i="2"/>
  <c r="CR85" i="2"/>
  <c r="CP85" i="2"/>
  <c r="CO85" i="2"/>
  <c r="CN85" i="2"/>
  <c r="CM85" i="2"/>
  <c r="CL85" i="2"/>
  <c r="CJ85" i="2"/>
  <c r="CI85" i="2"/>
  <c r="CH85" i="2"/>
  <c r="CG85" i="2"/>
  <c r="CF85" i="2"/>
  <c r="CE85" i="2"/>
  <c r="CD85" i="2"/>
  <c r="CB85" i="2"/>
  <c r="CA85" i="2"/>
  <c r="AX85" i="2"/>
  <c r="AL85" i="2"/>
  <c r="Z85" i="2"/>
  <c r="L85" i="2"/>
  <c r="EO84" i="2"/>
  <c r="EN84" i="2"/>
  <c r="EM84" i="2"/>
  <c r="EL84" i="2"/>
  <c r="EK84" i="2"/>
  <c r="EJ84" i="2"/>
  <c r="EI84" i="2"/>
  <c r="EH84" i="2"/>
  <c r="EG84" i="2"/>
  <c r="EE84" i="2"/>
  <c r="ED84" i="2"/>
  <c r="EC84" i="2"/>
  <c r="EB84" i="2"/>
  <c r="EA84" i="2"/>
  <c r="DZ84" i="2"/>
  <c r="DY84" i="2"/>
  <c r="DW84" i="2"/>
  <c r="DV84" i="2"/>
  <c r="DU84" i="2"/>
  <c r="DT84" i="2"/>
  <c r="DS84" i="2"/>
  <c r="DR84" i="2"/>
  <c r="DQ84" i="2"/>
  <c r="DP84" i="2"/>
  <c r="DN84" i="2"/>
  <c r="DM84" i="2"/>
  <c r="DL84" i="2"/>
  <c r="DJ84" i="2"/>
  <c r="DI84" i="2"/>
  <c r="DH84" i="2"/>
  <c r="DG84" i="2"/>
  <c r="DF84" i="2"/>
  <c r="DE84" i="2"/>
  <c r="DD84" i="2"/>
  <c r="DB84" i="2"/>
  <c r="DA84" i="2"/>
  <c r="CZ84" i="2"/>
  <c r="CY84" i="2"/>
  <c r="CX84" i="2"/>
  <c r="CV84" i="2"/>
  <c r="CU84" i="2"/>
  <c r="CT84" i="2"/>
  <c r="CS84" i="2"/>
  <c r="CR84" i="2"/>
  <c r="CP84" i="2"/>
  <c r="CO84" i="2"/>
  <c r="CN84" i="2"/>
  <c r="CM84" i="2"/>
  <c r="CL84" i="2"/>
  <c r="CJ84" i="2"/>
  <c r="CI84" i="2"/>
  <c r="CH84" i="2"/>
  <c r="CG84" i="2"/>
  <c r="CF84" i="2"/>
  <c r="CE84" i="2"/>
  <c r="CD84" i="2"/>
  <c r="CB84" i="2"/>
  <c r="CA84" i="2"/>
  <c r="AX84" i="2"/>
  <c r="AL84" i="2"/>
  <c r="Z84" i="2"/>
  <c r="L84" i="2"/>
  <c r="EO83" i="2"/>
  <c r="EN83" i="2"/>
  <c r="EM83" i="2"/>
  <c r="EL83" i="2"/>
  <c r="EK83" i="2"/>
  <c r="EJ83" i="2"/>
  <c r="EI83" i="2"/>
  <c r="EH83" i="2"/>
  <c r="EG83" i="2"/>
  <c r="EE83" i="2"/>
  <c r="ED83" i="2"/>
  <c r="EC83" i="2"/>
  <c r="EB83" i="2"/>
  <c r="EA83" i="2"/>
  <c r="DZ83" i="2"/>
  <c r="DY83" i="2"/>
  <c r="DW83" i="2"/>
  <c r="DV83" i="2"/>
  <c r="DU83" i="2"/>
  <c r="DT83" i="2"/>
  <c r="DS83" i="2"/>
  <c r="DR83" i="2"/>
  <c r="DQ83" i="2"/>
  <c r="DP83" i="2"/>
  <c r="DN83" i="2"/>
  <c r="DM83" i="2"/>
  <c r="DL83" i="2"/>
  <c r="DJ83" i="2"/>
  <c r="DI83" i="2"/>
  <c r="DH83" i="2"/>
  <c r="DG83" i="2"/>
  <c r="DF83" i="2"/>
  <c r="DE83" i="2"/>
  <c r="DD83" i="2"/>
  <c r="DB83" i="2"/>
  <c r="DA83" i="2"/>
  <c r="CZ83" i="2"/>
  <c r="CY83" i="2"/>
  <c r="CX83" i="2"/>
  <c r="CV83" i="2"/>
  <c r="CU83" i="2"/>
  <c r="CT83" i="2"/>
  <c r="CS83" i="2"/>
  <c r="CR83" i="2"/>
  <c r="CP83" i="2"/>
  <c r="CO83" i="2"/>
  <c r="CN83" i="2"/>
  <c r="CM83" i="2"/>
  <c r="CL83" i="2"/>
  <c r="CJ83" i="2"/>
  <c r="CI83" i="2"/>
  <c r="CH83" i="2"/>
  <c r="CG83" i="2"/>
  <c r="CF83" i="2"/>
  <c r="CE83" i="2"/>
  <c r="CD83" i="2"/>
  <c r="CB83" i="2"/>
  <c r="CA83" i="2"/>
  <c r="AX83" i="2"/>
  <c r="AL83" i="2"/>
  <c r="Z83" i="2"/>
  <c r="L83" i="2"/>
  <c r="EO82" i="2"/>
  <c r="EN82" i="2"/>
  <c r="EM82" i="2"/>
  <c r="EL82" i="2"/>
  <c r="EK82" i="2"/>
  <c r="EJ82" i="2"/>
  <c r="EI82" i="2"/>
  <c r="EH82" i="2"/>
  <c r="EG82" i="2"/>
  <c r="EE82" i="2"/>
  <c r="ED82" i="2"/>
  <c r="EC82" i="2"/>
  <c r="EB82" i="2"/>
  <c r="EA82" i="2"/>
  <c r="DZ82" i="2"/>
  <c r="DY82" i="2"/>
  <c r="DW82" i="2"/>
  <c r="DV82" i="2"/>
  <c r="DU82" i="2"/>
  <c r="DT82" i="2"/>
  <c r="DS82" i="2"/>
  <c r="DR82" i="2"/>
  <c r="DQ82" i="2"/>
  <c r="DP82" i="2"/>
  <c r="DN82" i="2"/>
  <c r="DM82" i="2"/>
  <c r="DL82" i="2"/>
  <c r="DJ82" i="2"/>
  <c r="DI82" i="2"/>
  <c r="DH82" i="2"/>
  <c r="DG82" i="2"/>
  <c r="DF82" i="2"/>
  <c r="DE82" i="2"/>
  <c r="DD82" i="2"/>
  <c r="DB82" i="2"/>
  <c r="DA82" i="2"/>
  <c r="CZ82" i="2"/>
  <c r="CY82" i="2"/>
  <c r="CX82" i="2"/>
  <c r="CV82" i="2"/>
  <c r="CU82" i="2"/>
  <c r="CT82" i="2"/>
  <c r="CS82" i="2"/>
  <c r="CR82" i="2"/>
  <c r="CP82" i="2"/>
  <c r="CO82" i="2"/>
  <c r="CN82" i="2"/>
  <c r="CM82" i="2"/>
  <c r="CL82" i="2"/>
  <c r="CJ82" i="2"/>
  <c r="CI82" i="2"/>
  <c r="CH82" i="2"/>
  <c r="CG82" i="2"/>
  <c r="CF82" i="2"/>
  <c r="CE82" i="2"/>
  <c r="CD82" i="2"/>
  <c r="CB82" i="2"/>
  <c r="CA82" i="2"/>
  <c r="AX82" i="2"/>
  <c r="AL82" i="2"/>
  <c r="Z82" i="2"/>
  <c r="L82" i="2"/>
  <c r="EO81" i="2"/>
  <c r="EN81" i="2"/>
  <c r="EM81" i="2"/>
  <c r="EL81" i="2"/>
  <c r="EK81" i="2"/>
  <c r="EJ81" i="2"/>
  <c r="EI81" i="2"/>
  <c r="EH81" i="2"/>
  <c r="EG81" i="2"/>
  <c r="EE81" i="2"/>
  <c r="ED81" i="2"/>
  <c r="EC81" i="2"/>
  <c r="EB81" i="2"/>
  <c r="EA81" i="2"/>
  <c r="DZ81" i="2"/>
  <c r="DY81" i="2"/>
  <c r="DW81" i="2"/>
  <c r="DV81" i="2"/>
  <c r="DU81" i="2"/>
  <c r="DT81" i="2"/>
  <c r="DS81" i="2"/>
  <c r="DR81" i="2"/>
  <c r="DQ81" i="2"/>
  <c r="DP81" i="2"/>
  <c r="DN81" i="2"/>
  <c r="DM81" i="2"/>
  <c r="DL81" i="2"/>
  <c r="DJ81" i="2"/>
  <c r="DI81" i="2"/>
  <c r="DH81" i="2"/>
  <c r="DG81" i="2"/>
  <c r="DF81" i="2"/>
  <c r="DE81" i="2"/>
  <c r="DD81" i="2"/>
  <c r="DB81" i="2"/>
  <c r="DA81" i="2"/>
  <c r="CZ81" i="2"/>
  <c r="CY81" i="2"/>
  <c r="CX81" i="2"/>
  <c r="CV81" i="2"/>
  <c r="CU81" i="2"/>
  <c r="CT81" i="2"/>
  <c r="CS81" i="2"/>
  <c r="CR81" i="2"/>
  <c r="CP81" i="2"/>
  <c r="CO81" i="2"/>
  <c r="CN81" i="2"/>
  <c r="CM81" i="2"/>
  <c r="CL81" i="2"/>
  <c r="CJ81" i="2"/>
  <c r="CI81" i="2"/>
  <c r="CH81" i="2"/>
  <c r="CG81" i="2"/>
  <c r="CF81" i="2"/>
  <c r="CE81" i="2"/>
  <c r="CD81" i="2"/>
  <c r="CB81" i="2"/>
  <c r="CA81" i="2"/>
  <c r="AX81" i="2"/>
  <c r="AL81" i="2"/>
  <c r="Z81" i="2"/>
  <c r="L81" i="2"/>
  <c r="EO80" i="2"/>
  <c r="EN80" i="2"/>
  <c r="EM80" i="2"/>
  <c r="EL80" i="2"/>
  <c r="EK80" i="2"/>
  <c r="EJ80" i="2"/>
  <c r="EI80" i="2"/>
  <c r="EH80" i="2"/>
  <c r="EG80" i="2"/>
  <c r="EE80" i="2"/>
  <c r="ED80" i="2"/>
  <c r="EC80" i="2"/>
  <c r="EB80" i="2"/>
  <c r="EA80" i="2"/>
  <c r="DZ80" i="2"/>
  <c r="DY80" i="2"/>
  <c r="DW80" i="2"/>
  <c r="DV80" i="2"/>
  <c r="DU80" i="2"/>
  <c r="DT80" i="2"/>
  <c r="DS80" i="2"/>
  <c r="DR80" i="2"/>
  <c r="DQ80" i="2"/>
  <c r="DP80" i="2"/>
  <c r="DN80" i="2"/>
  <c r="DM80" i="2"/>
  <c r="DL80" i="2"/>
  <c r="DJ80" i="2"/>
  <c r="DI80" i="2"/>
  <c r="DH80" i="2"/>
  <c r="DG80" i="2"/>
  <c r="DF80" i="2"/>
  <c r="DE80" i="2"/>
  <c r="DD80" i="2"/>
  <c r="DB80" i="2"/>
  <c r="DA80" i="2"/>
  <c r="CZ80" i="2"/>
  <c r="CY80" i="2"/>
  <c r="CX80" i="2"/>
  <c r="CV80" i="2"/>
  <c r="CU80" i="2"/>
  <c r="CT80" i="2"/>
  <c r="CS80" i="2"/>
  <c r="CR80" i="2"/>
  <c r="CP80" i="2"/>
  <c r="CO80" i="2"/>
  <c r="CN80" i="2"/>
  <c r="CM80" i="2"/>
  <c r="CL80" i="2"/>
  <c r="CJ80" i="2"/>
  <c r="CI80" i="2"/>
  <c r="CH80" i="2"/>
  <c r="CG80" i="2"/>
  <c r="CF80" i="2"/>
  <c r="CE80" i="2"/>
  <c r="CD80" i="2"/>
  <c r="CB80" i="2"/>
  <c r="CA80" i="2"/>
  <c r="AX80" i="2"/>
  <c r="AL80" i="2"/>
  <c r="Z80" i="2"/>
  <c r="L80" i="2"/>
  <c r="EO79" i="2"/>
  <c r="EN79" i="2"/>
  <c r="EM79" i="2"/>
  <c r="EL79" i="2"/>
  <c r="EK79" i="2"/>
  <c r="EJ79" i="2"/>
  <c r="EI79" i="2"/>
  <c r="EH79" i="2"/>
  <c r="EG79" i="2"/>
  <c r="EE79" i="2"/>
  <c r="ED79" i="2"/>
  <c r="EC79" i="2"/>
  <c r="EB79" i="2"/>
  <c r="EA79" i="2"/>
  <c r="DZ79" i="2"/>
  <c r="DY79" i="2"/>
  <c r="DW79" i="2"/>
  <c r="DV79" i="2"/>
  <c r="DU79" i="2"/>
  <c r="DT79" i="2"/>
  <c r="DS79" i="2"/>
  <c r="DR79" i="2"/>
  <c r="DQ79" i="2"/>
  <c r="DP79" i="2"/>
  <c r="DN79" i="2"/>
  <c r="DM79" i="2"/>
  <c r="DL79" i="2"/>
  <c r="DJ79" i="2"/>
  <c r="DI79" i="2"/>
  <c r="DH79" i="2"/>
  <c r="DG79" i="2"/>
  <c r="DF79" i="2"/>
  <c r="DE79" i="2"/>
  <c r="DD79" i="2"/>
  <c r="DB79" i="2"/>
  <c r="DA79" i="2"/>
  <c r="CZ79" i="2"/>
  <c r="CY79" i="2"/>
  <c r="CX79" i="2"/>
  <c r="CV79" i="2"/>
  <c r="CU79" i="2"/>
  <c r="CT79" i="2"/>
  <c r="CS79" i="2"/>
  <c r="CR79" i="2"/>
  <c r="CP79" i="2"/>
  <c r="CO79" i="2"/>
  <c r="CN79" i="2"/>
  <c r="CM79" i="2"/>
  <c r="CL79" i="2"/>
  <c r="CJ79" i="2"/>
  <c r="CI79" i="2"/>
  <c r="CH79" i="2"/>
  <c r="CG79" i="2"/>
  <c r="CF79" i="2"/>
  <c r="CE79" i="2"/>
  <c r="CD79" i="2"/>
  <c r="CB79" i="2"/>
  <c r="CA79" i="2"/>
  <c r="AX79" i="2"/>
  <c r="AL79" i="2"/>
  <c r="Z79" i="2"/>
  <c r="L79" i="2"/>
  <c r="EO78" i="2"/>
  <c r="EN78" i="2"/>
  <c r="EM78" i="2"/>
  <c r="EL78" i="2"/>
  <c r="EK78" i="2"/>
  <c r="EJ78" i="2"/>
  <c r="EI78" i="2"/>
  <c r="EH78" i="2"/>
  <c r="EG78" i="2"/>
  <c r="EE78" i="2"/>
  <c r="ED78" i="2"/>
  <c r="EC78" i="2"/>
  <c r="EB78" i="2"/>
  <c r="EA78" i="2"/>
  <c r="DZ78" i="2"/>
  <c r="DY78" i="2"/>
  <c r="DW78" i="2"/>
  <c r="DV78" i="2"/>
  <c r="DU78" i="2"/>
  <c r="DT78" i="2"/>
  <c r="DS78" i="2"/>
  <c r="DR78" i="2"/>
  <c r="DQ78" i="2"/>
  <c r="DP78" i="2"/>
  <c r="DN78" i="2"/>
  <c r="DM78" i="2"/>
  <c r="DL78" i="2"/>
  <c r="DJ78" i="2"/>
  <c r="DI78" i="2"/>
  <c r="DH78" i="2"/>
  <c r="DG78" i="2"/>
  <c r="DF78" i="2"/>
  <c r="DE78" i="2"/>
  <c r="DD78" i="2"/>
  <c r="DB78" i="2"/>
  <c r="DA78" i="2"/>
  <c r="CZ78" i="2"/>
  <c r="CY78" i="2"/>
  <c r="CX78" i="2"/>
  <c r="CV78" i="2"/>
  <c r="CU78" i="2"/>
  <c r="CT78" i="2"/>
  <c r="CS78" i="2"/>
  <c r="CR78" i="2"/>
  <c r="CP78" i="2"/>
  <c r="CO78" i="2"/>
  <c r="CN78" i="2"/>
  <c r="CM78" i="2"/>
  <c r="CL78" i="2"/>
  <c r="CJ78" i="2"/>
  <c r="CI78" i="2"/>
  <c r="CH78" i="2"/>
  <c r="CG78" i="2"/>
  <c r="CF78" i="2"/>
  <c r="CE78" i="2"/>
  <c r="CD78" i="2"/>
  <c r="CB78" i="2"/>
  <c r="CA78" i="2"/>
  <c r="AX78" i="2"/>
  <c r="AL78" i="2"/>
  <c r="Z78" i="2"/>
  <c r="L78" i="2"/>
  <c r="EO77" i="2"/>
  <c r="EN77" i="2"/>
  <c r="EM77" i="2"/>
  <c r="EL77" i="2"/>
  <c r="EK77" i="2"/>
  <c r="EJ77" i="2"/>
  <c r="EI77" i="2"/>
  <c r="EH77" i="2"/>
  <c r="EG77" i="2"/>
  <c r="EE77" i="2"/>
  <c r="ED77" i="2"/>
  <c r="EC77" i="2"/>
  <c r="EB77" i="2"/>
  <c r="EA77" i="2"/>
  <c r="DZ77" i="2"/>
  <c r="DY77" i="2"/>
  <c r="DW77" i="2"/>
  <c r="DV77" i="2"/>
  <c r="DU77" i="2"/>
  <c r="DT77" i="2"/>
  <c r="DS77" i="2"/>
  <c r="DR77" i="2"/>
  <c r="DQ77" i="2"/>
  <c r="DP77" i="2"/>
  <c r="DN77" i="2"/>
  <c r="DM77" i="2"/>
  <c r="DL77" i="2"/>
  <c r="DJ77" i="2"/>
  <c r="DI77" i="2"/>
  <c r="DH77" i="2"/>
  <c r="DG77" i="2"/>
  <c r="DF77" i="2"/>
  <c r="DE77" i="2"/>
  <c r="DD77" i="2"/>
  <c r="DB77" i="2"/>
  <c r="DA77" i="2"/>
  <c r="CZ77" i="2"/>
  <c r="CY77" i="2"/>
  <c r="CX77" i="2"/>
  <c r="CV77" i="2"/>
  <c r="CU77" i="2"/>
  <c r="CT77" i="2"/>
  <c r="CS77" i="2"/>
  <c r="CR77" i="2"/>
  <c r="CP77" i="2"/>
  <c r="CO77" i="2"/>
  <c r="CN77" i="2"/>
  <c r="CM77" i="2"/>
  <c r="CL77" i="2"/>
  <c r="CJ77" i="2"/>
  <c r="CI77" i="2"/>
  <c r="CH77" i="2"/>
  <c r="CG77" i="2"/>
  <c r="CF77" i="2"/>
  <c r="CE77" i="2"/>
  <c r="CD77" i="2"/>
  <c r="CB77" i="2"/>
  <c r="EP77" i="2" s="1"/>
  <c r="EQ77" i="2" s="1"/>
  <c r="CA77" i="2"/>
  <c r="AX77" i="2"/>
  <c r="AL77" i="2"/>
  <c r="Z77" i="2"/>
  <c r="L77" i="2"/>
  <c r="EO76" i="2"/>
  <c r="EN76" i="2"/>
  <c r="EM76" i="2"/>
  <c r="EL76" i="2"/>
  <c r="EK76" i="2"/>
  <c r="EJ76" i="2"/>
  <c r="EI76" i="2"/>
  <c r="EH76" i="2"/>
  <c r="EG76" i="2"/>
  <c r="EE76" i="2"/>
  <c r="ED76" i="2"/>
  <c r="EC76" i="2"/>
  <c r="EB76" i="2"/>
  <c r="EA76" i="2"/>
  <c r="DZ76" i="2"/>
  <c r="DY76" i="2"/>
  <c r="DW76" i="2"/>
  <c r="DV76" i="2"/>
  <c r="DU76" i="2"/>
  <c r="DT76" i="2"/>
  <c r="DS76" i="2"/>
  <c r="DR76" i="2"/>
  <c r="DQ76" i="2"/>
  <c r="DP76" i="2"/>
  <c r="DN76" i="2"/>
  <c r="DM76" i="2"/>
  <c r="DL76" i="2"/>
  <c r="DJ76" i="2"/>
  <c r="DI76" i="2"/>
  <c r="DH76" i="2"/>
  <c r="DG76" i="2"/>
  <c r="DF76" i="2"/>
  <c r="DE76" i="2"/>
  <c r="DD76" i="2"/>
  <c r="DB76" i="2"/>
  <c r="DA76" i="2"/>
  <c r="CZ76" i="2"/>
  <c r="CY76" i="2"/>
  <c r="CX76" i="2"/>
  <c r="CV76" i="2"/>
  <c r="CU76" i="2"/>
  <c r="CT76" i="2"/>
  <c r="CS76" i="2"/>
  <c r="CR76" i="2"/>
  <c r="CP76" i="2"/>
  <c r="CO76" i="2"/>
  <c r="CN76" i="2"/>
  <c r="CM76" i="2"/>
  <c r="CL76" i="2"/>
  <c r="CJ76" i="2"/>
  <c r="CI76" i="2"/>
  <c r="CH76" i="2"/>
  <c r="CG76" i="2"/>
  <c r="CF76" i="2"/>
  <c r="CE76" i="2"/>
  <c r="CD76" i="2"/>
  <c r="CB76" i="2"/>
  <c r="CA76" i="2"/>
  <c r="AX76" i="2"/>
  <c r="AL76" i="2"/>
  <c r="Z76" i="2"/>
  <c r="L76" i="2"/>
  <c r="EO75" i="2"/>
  <c r="EN75" i="2"/>
  <c r="EM75" i="2"/>
  <c r="EL75" i="2"/>
  <c r="EK75" i="2"/>
  <c r="EJ75" i="2"/>
  <c r="EI75" i="2"/>
  <c r="EH75" i="2"/>
  <c r="EG75" i="2"/>
  <c r="EE75" i="2"/>
  <c r="ED75" i="2"/>
  <c r="EC75" i="2"/>
  <c r="EB75" i="2"/>
  <c r="EA75" i="2"/>
  <c r="DZ75" i="2"/>
  <c r="DY75" i="2"/>
  <c r="DW75" i="2"/>
  <c r="DV75" i="2"/>
  <c r="DU75" i="2"/>
  <c r="DT75" i="2"/>
  <c r="DS75" i="2"/>
  <c r="DR75" i="2"/>
  <c r="DQ75" i="2"/>
  <c r="DP75" i="2"/>
  <c r="DN75" i="2"/>
  <c r="DM75" i="2"/>
  <c r="DL75" i="2"/>
  <c r="DJ75" i="2"/>
  <c r="DI75" i="2"/>
  <c r="DH75" i="2"/>
  <c r="DG75" i="2"/>
  <c r="DF75" i="2"/>
  <c r="DE75" i="2"/>
  <c r="DD75" i="2"/>
  <c r="DB75" i="2"/>
  <c r="DA75" i="2"/>
  <c r="CZ75" i="2"/>
  <c r="CY75" i="2"/>
  <c r="CX75" i="2"/>
  <c r="CV75" i="2"/>
  <c r="CU75" i="2"/>
  <c r="CT75" i="2"/>
  <c r="CS75" i="2"/>
  <c r="CR75" i="2"/>
  <c r="CP75" i="2"/>
  <c r="CO75" i="2"/>
  <c r="CN75" i="2"/>
  <c r="CM75" i="2"/>
  <c r="CL75" i="2"/>
  <c r="CJ75" i="2"/>
  <c r="CI75" i="2"/>
  <c r="CH75" i="2"/>
  <c r="CG75" i="2"/>
  <c r="CF75" i="2"/>
  <c r="CE75" i="2"/>
  <c r="CD75" i="2"/>
  <c r="CB75" i="2"/>
  <c r="CA75" i="2"/>
  <c r="AX75" i="2"/>
  <c r="AL75" i="2"/>
  <c r="Z75" i="2"/>
  <c r="L75" i="2"/>
  <c r="EO74" i="2"/>
  <c r="EN74" i="2"/>
  <c r="EM74" i="2"/>
  <c r="EL74" i="2"/>
  <c r="EK74" i="2"/>
  <c r="EJ74" i="2"/>
  <c r="EI74" i="2"/>
  <c r="EH74" i="2"/>
  <c r="EG74" i="2"/>
  <c r="EE74" i="2"/>
  <c r="ED74" i="2"/>
  <c r="EC74" i="2"/>
  <c r="EB74" i="2"/>
  <c r="EA74" i="2"/>
  <c r="DZ74" i="2"/>
  <c r="DY74" i="2"/>
  <c r="DW74" i="2"/>
  <c r="DV74" i="2"/>
  <c r="DU74" i="2"/>
  <c r="DT74" i="2"/>
  <c r="DS74" i="2"/>
  <c r="DR74" i="2"/>
  <c r="DQ74" i="2"/>
  <c r="DP74" i="2"/>
  <c r="DN74" i="2"/>
  <c r="DM74" i="2"/>
  <c r="DL74" i="2"/>
  <c r="DJ74" i="2"/>
  <c r="DI74" i="2"/>
  <c r="DH74" i="2"/>
  <c r="DG74" i="2"/>
  <c r="DF74" i="2"/>
  <c r="DE74" i="2"/>
  <c r="DD74" i="2"/>
  <c r="DB74" i="2"/>
  <c r="DA74" i="2"/>
  <c r="CZ74" i="2"/>
  <c r="CY74" i="2"/>
  <c r="CX74" i="2"/>
  <c r="CV74" i="2"/>
  <c r="CU74" i="2"/>
  <c r="CT74" i="2"/>
  <c r="CS74" i="2"/>
  <c r="CR74" i="2"/>
  <c r="CP74" i="2"/>
  <c r="CO74" i="2"/>
  <c r="CN74" i="2"/>
  <c r="CM74" i="2"/>
  <c r="CL74" i="2"/>
  <c r="CJ74" i="2"/>
  <c r="CI74" i="2"/>
  <c r="CH74" i="2"/>
  <c r="CG74" i="2"/>
  <c r="CF74" i="2"/>
  <c r="CE74" i="2"/>
  <c r="CD74" i="2"/>
  <c r="CB74" i="2"/>
  <c r="CA74" i="2"/>
  <c r="AX74" i="2"/>
  <c r="AL74" i="2"/>
  <c r="Z74" i="2"/>
  <c r="L74" i="2"/>
  <c r="EO73" i="2"/>
  <c r="EN73" i="2"/>
  <c r="EM73" i="2"/>
  <c r="EL73" i="2"/>
  <c r="EK73" i="2"/>
  <c r="EJ73" i="2"/>
  <c r="EI73" i="2"/>
  <c r="EH73" i="2"/>
  <c r="EG73" i="2"/>
  <c r="EE73" i="2"/>
  <c r="ED73" i="2"/>
  <c r="EC73" i="2"/>
  <c r="EB73" i="2"/>
  <c r="EA73" i="2"/>
  <c r="DZ73" i="2"/>
  <c r="DY73" i="2"/>
  <c r="DW73" i="2"/>
  <c r="DV73" i="2"/>
  <c r="DU73" i="2"/>
  <c r="DT73" i="2"/>
  <c r="DS73" i="2"/>
  <c r="DR73" i="2"/>
  <c r="DQ73" i="2"/>
  <c r="DP73" i="2"/>
  <c r="DN73" i="2"/>
  <c r="DM73" i="2"/>
  <c r="DL73" i="2"/>
  <c r="DJ73" i="2"/>
  <c r="DI73" i="2"/>
  <c r="DH73" i="2"/>
  <c r="DG73" i="2"/>
  <c r="DF73" i="2"/>
  <c r="DE73" i="2"/>
  <c r="DD73" i="2"/>
  <c r="DB73" i="2"/>
  <c r="DA73" i="2"/>
  <c r="CZ73" i="2"/>
  <c r="CY73" i="2"/>
  <c r="CX73" i="2"/>
  <c r="CV73" i="2"/>
  <c r="CU73" i="2"/>
  <c r="CT73" i="2"/>
  <c r="CS73" i="2"/>
  <c r="CR73" i="2"/>
  <c r="CP73" i="2"/>
  <c r="CO73" i="2"/>
  <c r="CN73" i="2"/>
  <c r="CM73" i="2"/>
  <c r="CL73" i="2"/>
  <c r="CJ73" i="2"/>
  <c r="CI73" i="2"/>
  <c r="CH73" i="2"/>
  <c r="CG73" i="2"/>
  <c r="CF73" i="2"/>
  <c r="CE73" i="2"/>
  <c r="CD73" i="2"/>
  <c r="CB73" i="2"/>
  <c r="CA73" i="2"/>
  <c r="AX73" i="2"/>
  <c r="AL73" i="2"/>
  <c r="Z73" i="2"/>
  <c r="L73" i="2"/>
  <c r="EO72" i="2"/>
  <c r="EN72" i="2"/>
  <c r="EM72" i="2"/>
  <c r="EL72" i="2"/>
  <c r="EK72" i="2"/>
  <c r="EJ72" i="2"/>
  <c r="EI72" i="2"/>
  <c r="EH72" i="2"/>
  <c r="EG72" i="2"/>
  <c r="EE72" i="2"/>
  <c r="ED72" i="2"/>
  <c r="EC72" i="2"/>
  <c r="EB72" i="2"/>
  <c r="EA72" i="2"/>
  <c r="DZ72" i="2"/>
  <c r="DY72" i="2"/>
  <c r="DW72" i="2"/>
  <c r="DV72" i="2"/>
  <c r="DU72" i="2"/>
  <c r="DT72" i="2"/>
  <c r="DS72" i="2"/>
  <c r="DR72" i="2"/>
  <c r="DQ72" i="2"/>
  <c r="DP72" i="2"/>
  <c r="DN72" i="2"/>
  <c r="DM72" i="2"/>
  <c r="DL72" i="2"/>
  <c r="DJ72" i="2"/>
  <c r="DI72" i="2"/>
  <c r="DH72" i="2"/>
  <c r="DG72" i="2"/>
  <c r="DF72" i="2"/>
  <c r="DE72" i="2"/>
  <c r="DD72" i="2"/>
  <c r="DB72" i="2"/>
  <c r="DA72" i="2"/>
  <c r="CZ72" i="2"/>
  <c r="CY72" i="2"/>
  <c r="CX72" i="2"/>
  <c r="CV72" i="2"/>
  <c r="CU72" i="2"/>
  <c r="CT72" i="2"/>
  <c r="CS72" i="2"/>
  <c r="CR72" i="2"/>
  <c r="CP72" i="2"/>
  <c r="CO72" i="2"/>
  <c r="CN72" i="2"/>
  <c r="CM72" i="2"/>
  <c r="CL72" i="2"/>
  <c r="CJ72" i="2"/>
  <c r="CI72" i="2"/>
  <c r="CH72" i="2"/>
  <c r="CG72" i="2"/>
  <c r="CF72" i="2"/>
  <c r="CE72" i="2"/>
  <c r="CD72" i="2"/>
  <c r="CB72" i="2"/>
  <c r="CA72" i="2"/>
  <c r="AX72" i="2"/>
  <c r="AL72" i="2"/>
  <c r="Z72" i="2"/>
  <c r="L72" i="2"/>
  <c r="EO71" i="2"/>
  <c r="EN71" i="2"/>
  <c r="EM71" i="2"/>
  <c r="EL71" i="2"/>
  <c r="EK71" i="2"/>
  <c r="EJ71" i="2"/>
  <c r="EI71" i="2"/>
  <c r="EH71" i="2"/>
  <c r="EG71" i="2"/>
  <c r="EE71" i="2"/>
  <c r="ED71" i="2"/>
  <c r="EC71" i="2"/>
  <c r="EB71" i="2"/>
  <c r="EA71" i="2"/>
  <c r="DZ71" i="2"/>
  <c r="DY71" i="2"/>
  <c r="DW71" i="2"/>
  <c r="DV71" i="2"/>
  <c r="DU71" i="2"/>
  <c r="DT71" i="2"/>
  <c r="DS71" i="2"/>
  <c r="DR71" i="2"/>
  <c r="DQ71" i="2"/>
  <c r="DP71" i="2"/>
  <c r="DN71" i="2"/>
  <c r="DM71" i="2"/>
  <c r="DL71" i="2"/>
  <c r="DJ71" i="2"/>
  <c r="DI71" i="2"/>
  <c r="DH71" i="2"/>
  <c r="DG71" i="2"/>
  <c r="DF71" i="2"/>
  <c r="DE71" i="2"/>
  <c r="DD71" i="2"/>
  <c r="DB71" i="2"/>
  <c r="DA71" i="2"/>
  <c r="CZ71" i="2"/>
  <c r="CY71" i="2"/>
  <c r="CX71" i="2"/>
  <c r="CV71" i="2"/>
  <c r="CU71" i="2"/>
  <c r="CT71" i="2"/>
  <c r="CS71" i="2"/>
  <c r="CR71" i="2"/>
  <c r="CP71" i="2"/>
  <c r="CO71" i="2"/>
  <c r="CN71" i="2"/>
  <c r="CM71" i="2"/>
  <c r="CL71" i="2"/>
  <c r="CJ71" i="2"/>
  <c r="CI71" i="2"/>
  <c r="CH71" i="2"/>
  <c r="CG71" i="2"/>
  <c r="CF71" i="2"/>
  <c r="CE71" i="2"/>
  <c r="CD71" i="2"/>
  <c r="CB71" i="2"/>
  <c r="CA71" i="2"/>
  <c r="AX71" i="2"/>
  <c r="AL71" i="2"/>
  <c r="Z71" i="2"/>
  <c r="L71" i="2"/>
  <c r="EO70" i="2"/>
  <c r="EN70" i="2"/>
  <c r="EM70" i="2"/>
  <c r="EL70" i="2"/>
  <c r="EK70" i="2"/>
  <c r="EJ70" i="2"/>
  <c r="EI70" i="2"/>
  <c r="EH70" i="2"/>
  <c r="EG70" i="2"/>
  <c r="EE70" i="2"/>
  <c r="ED70" i="2"/>
  <c r="EC70" i="2"/>
  <c r="EB70" i="2"/>
  <c r="EA70" i="2"/>
  <c r="DZ70" i="2"/>
  <c r="DY70" i="2"/>
  <c r="DW70" i="2"/>
  <c r="DV70" i="2"/>
  <c r="DU70" i="2"/>
  <c r="DT70" i="2"/>
  <c r="DS70" i="2"/>
  <c r="DR70" i="2"/>
  <c r="DQ70" i="2"/>
  <c r="DP70" i="2"/>
  <c r="DN70" i="2"/>
  <c r="DM70" i="2"/>
  <c r="DL70" i="2"/>
  <c r="DJ70" i="2"/>
  <c r="DI70" i="2"/>
  <c r="DH70" i="2"/>
  <c r="DG70" i="2"/>
  <c r="DF70" i="2"/>
  <c r="DE70" i="2"/>
  <c r="DD70" i="2"/>
  <c r="DB70" i="2"/>
  <c r="DA70" i="2"/>
  <c r="CZ70" i="2"/>
  <c r="CY70" i="2"/>
  <c r="CX70" i="2"/>
  <c r="CV70" i="2"/>
  <c r="CU70" i="2"/>
  <c r="CT70" i="2"/>
  <c r="CS70" i="2"/>
  <c r="CR70" i="2"/>
  <c r="CP70" i="2"/>
  <c r="CO70" i="2"/>
  <c r="CN70" i="2"/>
  <c r="CM70" i="2"/>
  <c r="CL70" i="2"/>
  <c r="CJ70" i="2"/>
  <c r="CI70" i="2"/>
  <c r="CH70" i="2"/>
  <c r="CG70" i="2"/>
  <c r="CF70" i="2"/>
  <c r="CE70" i="2"/>
  <c r="CD70" i="2"/>
  <c r="CB70" i="2"/>
  <c r="CA70" i="2"/>
  <c r="AX70" i="2"/>
  <c r="AL70" i="2"/>
  <c r="Z70" i="2"/>
  <c r="L70" i="2"/>
  <c r="EO69" i="2"/>
  <c r="EN69" i="2"/>
  <c r="EM69" i="2"/>
  <c r="EL69" i="2"/>
  <c r="EK69" i="2"/>
  <c r="EJ69" i="2"/>
  <c r="EI69" i="2"/>
  <c r="EH69" i="2"/>
  <c r="EG69" i="2"/>
  <c r="EE69" i="2"/>
  <c r="ED69" i="2"/>
  <c r="EC69" i="2"/>
  <c r="EB69" i="2"/>
  <c r="EA69" i="2"/>
  <c r="DZ69" i="2"/>
  <c r="DY69" i="2"/>
  <c r="DW69" i="2"/>
  <c r="DV69" i="2"/>
  <c r="DU69" i="2"/>
  <c r="DT69" i="2"/>
  <c r="DS69" i="2"/>
  <c r="DR69" i="2"/>
  <c r="DQ69" i="2"/>
  <c r="DP69" i="2"/>
  <c r="DN69" i="2"/>
  <c r="DM69" i="2"/>
  <c r="DL69" i="2"/>
  <c r="DJ69" i="2"/>
  <c r="DI69" i="2"/>
  <c r="DH69" i="2"/>
  <c r="DG69" i="2"/>
  <c r="DF69" i="2"/>
  <c r="DE69" i="2"/>
  <c r="DD69" i="2"/>
  <c r="DB69" i="2"/>
  <c r="DA69" i="2"/>
  <c r="CZ69" i="2"/>
  <c r="CY69" i="2"/>
  <c r="CX69" i="2"/>
  <c r="CV69" i="2"/>
  <c r="CU69" i="2"/>
  <c r="CT69" i="2"/>
  <c r="CS69" i="2"/>
  <c r="CR69" i="2"/>
  <c r="CP69" i="2"/>
  <c r="CO69" i="2"/>
  <c r="CN69" i="2"/>
  <c r="CM69" i="2"/>
  <c r="CL69" i="2"/>
  <c r="CJ69" i="2"/>
  <c r="CI69" i="2"/>
  <c r="CH69" i="2"/>
  <c r="CG69" i="2"/>
  <c r="CF69" i="2"/>
  <c r="CE69" i="2"/>
  <c r="CD69" i="2"/>
  <c r="CB69" i="2"/>
  <c r="EP69" i="2" s="1"/>
  <c r="EQ69" i="2" s="1"/>
  <c r="CA69" i="2"/>
  <c r="AX69" i="2"/>
  <c r="AL69" i="2"/>
  <c r="Z69" i="2"/>
  <c r="L69" i="2"/>
  <c r="EO68" i="2"/>
  <c r="EN68" i="2"/>
  <c r="EM68" i="2"/>
  <c r="EL68" i="2"/>
  <c r="EK68" i="2"/>
  <c r="EJ68" i="2"/>
  <c r="EI68" i="2"/>
  <c r="EH68" i="2"/>
  <c r="EG68" i="2"/>
  <c r="EE68" i="2"/>
  <c r="ED68" i="2"/>
  <c r="EC68" i="2"/>
  <c r="EB68" i="2"/>
  <c r="EA68" i="2"/>
  <c r="DZ68" i="2"/>
  <c r="DY68" i="2"/>
  <c r="DW68" i="2"/>
  <c r="DV68" i="2"/>
  <c r="DU68" i="2"/>
  <c r="DT68" i="2"/>
  <c r="DS68" i="2"/>
  <c r="DR68" i="2"/>
  <c r="DQ68" i="2"/>
  <c r="DP68" i="2"/>
  <c r="DN68" i="2"/>
  <c r="DM68" i="2"/>
  <c r="DL68" i="2"/>
  <c r="DJ68" i="2"/>
  <c r="DI68" i="2"/>
  <c r="DH68" i="2"/>
  <c r="DG68" i="2"/>
  <c r="DF68" i="2"/>
  <c r="DE68" i="2"/>
  <c r="DD68" i="2"/>
  <c r="DB68" i="2"/>
  <c r="DA68" i="2"/>
  <c r="CZ68" i="2"/>
  <c r="CY68" i="2"/>
  <c r="CX68" i="2"/>
  <c r="CV68" i="2"/>
  <c r="CU68" i="2"/>
  <c r="CT68" i="2"/>
  <c r="CS68" i="2"/>
  <c r="CR68" i="2"/>
  <c r="CP68" i="2"/>
  <c r="CO68" i="2"/>
  <c r="CN68" i="2"/>
  <c r="CM68" i="2"/>
  <c r="CL68" i="2"/>
  <c r="CJ68" i="2"/>
  <c r="CI68" i="2"/>
  <c r="CH68" i="2"/>
  <c r="CG68" i="2"/>
  <c r="CF68" i="2"/>
  <c r="CE68" i="2"/>
  <c r="CD68" i="2"/>
  <c r="CB68" i="2"/>
  <c r="CA68" i="2"/>
  <c r="AX68" i="2"/>
  <c r="AL68" i="2"/>
  <c r="Z68" i="2"/>
  <c r="L68" i="2"/>
  <c r="EO67" i="2"/>
  <c r="EN67" i="2"/>
  <c r="EM67" i="2"/>
  <c r="EL67" i="2"/>
  <c r="EK67" i="2"/>
  <c r="EJ67" i="2"/>
  <c r="EI67" i="2"/>
  <c r="EH67" i="2"/>
  <c r="EG67" i="2"/>
  <c r="EE67" i="2"/>
  <c r="ED67" i="2"/>
  <c r="EC67" i="2"/>
  <c r="EB67" i="2"/>
  <c r="EA67" i="2"/>
  <c r="DZ67" i="2"/>
  <c r="DY67" i="2"/>
  <c r="DW67" i="2"/>
  <c r="DV67" i="2"/>
  <c r="DU67" i="2"/>
  <c r="DT67" i="2"/>
  <c r="DS67" i="2"/>
  <c r="DR67" i="2"/>
  <c r="DQ67" i="2"/>
  <c r="DP67" i="2"/>
  <c r="DN67" i="2"/>
  <c r="DM67" i="2"/>
  <c r="DL67" i="2"/>
  <c r="DJ67" i="2"/>
  <c r="DI67" i="2"/>
  <c r="DH67" i="2"/>
  <c r="DG67" i="2"/>
  <c r="DF67" i="2"/>
  <c r="DE67" i="2"/>
  <c r="DD67" i="2"/>
  <c r="DB67" i="2"/>
  <c r="DA67" i="2"/>
  <c r="CZ67" i="2"/>
  <c r="CY67" i="2"/>
  <c r="CX67" i="2"/>
  <c r="CV67" i="2"/>
  <c r="CU67" i="2"/>
  <c r="CT67" i="2"/>
  <c r="CS67" i="2"/>
  <c r="CR67" i="2"/>
  <c r="CP67" i="2"/>
  <c r="CO67" i="2"/>
  <c r="CN67" i="2"/>
  <c r="CM67" i="2"/>
  <c r="CL67" i="2"/>
  <c r="CJ67" i="2"/>
  <c r="CI67" i="2"/>
  <c r="CH67" i="2"/>
  <c r="CG67" i="2"/>
  <c r="CF67" i="2"/>
  <c r="CE67" i="2"/>
  <c r="CD67" i="2"/>
  <c r="CB67" i="2"/>
  <c r="CA67" i="2"/>
  <c r="AX67" i="2"/>
  <c r="AL67" i="2"/>
  <c r="Z67" i="2"/>
  <c r="L67" i="2"/>
  <c r="EO66" i="2"/>
  <c r="EN66" i="2"/>
  <c r="EM66" i="2"/>
  <c r="EL66" i="2"/>
  <c r="EK66" i="2"/>
  <c r="EJ66" i="2"/>
  <c r="EI66" i="2"/>
  <c r="EH66" i="2"/>
  <c r="EG66" i="2"/>
  <c r="EE66" i="2"/>
  <c r="ED66" i="2"/>
  <c r="EC66" i="2"/>
  <c r="EB66" i="2"/>
  <c r="EA66" i="2"/>
  <c r="DZ66" i="2"/>
  <c r="DY66" i="2"/>
  <c r="DW66" i="2"/>
  <c r="DV66" i="2"/>
  <c r="DU66" i="2"/>
  <c r="DT66" i="2"/>
  <c r="DS66" i="2"/>
  <c r="DR66" i="2"/>
  <c r="DQ66" i="2"/>
  <c r="DP66" i="2"/>
  <c r="DN66" i="2"/>
  <c r="DM66" i="2"/>
  <c r="DL66" i="2"/>
  <c r="DJ66" i="2"/>
  <c r="DI66" i="2"/>
  <c r="DH66" i="2"/>
  <c r="DG66" i="2"/>
  <c r="DF66" i="2"/>
  <c r="DE66" i="2"/>
  <c r="DD66" i="2"/>
  <c r="DB66" i="2"/>
  <c r="DA66" i="2"/>
  <c r="CZ66" i="2"/>
  <c r="CY66" i="2"/>
  <c r="CX66" i="2"/>
  <c r="CV66" i="2"/>
  <c r="CU66" i="2"/>
  <c r="CT66" i="2"/>
  <c r="CS66" i="2"/>
  <c r="CR66" i="2"/>
  <c r="CP66" i="2"/>
  <c r="CO66" i="2"/>
  <c r="CN66" i="2"/>
  <c r="CM66" i="2"/>
  <c r="CL66" i="2"/>
  <c r="CJ66" i="2"/>
  <c r="CI66" i="2"/>
  <c r="CH66" i="2"/>
  <c r="CG66" i="2"/>
  <c r="CF66" i="2"/>
  <c r="CE66" i="2"/>
  <c r="CD66" i="2"/>
  <c r="CB66" i="2"/>
  <c r="CA66" i="2"/>
  <c r="AX66" i="2"/>
  <c r="AL66" i="2"/>
  <c r="Z66" i="2"/>
  <c r="L66" i="2"/>
  <c r="EO65" i="2"/>
  <c r="EN65" i="2"/>
  <c r="EM65" i="2"/>
  <c r="EL65" i="2"/>
  <c r="EK65" i="2"/>
  <c r="EJ65" i="2"/>
  <c r="EI65" i="2"/>
  <c r="EH65" i="2"/>
  <c r="EG65" i="2"/>
  <c r="EE65" i="2"/>
  <c r="ED65" i="2"/>
  <c r="EC65" i="2"/>
  <c r="EB65" i="2"/>
  <c r="EA65" i="2"/>
  <c r="DZ65" i="2"/>
  <c r="DY65" i="2"/>
  <c r="DW65" i="2"/>
  <c r="DV65" i="2"/>
  <c r="DU65" i="2"/>
  <c r="DT65" i="2"/>
  <c r="DS65" i="2"/>
  <c r="DR65" i="2"/>
  <c r="DQ65" i="2"/>
  <c r="DP65" i="2"/>
  <c r="DN65" i="2"/>
  <c r="DM65" i="2"/>
  <c r="DL65" i="2"/>
  <c r="DJ65" i="2"/>
  <c r="DI65" i="2"/>
  <c r="DH65" i="2"/>
  <c r="DG65" i="2"/>
  <c r="DF65" i="2"/>
  <c r="DE65" i="2"/>
  <c r="DD65" i="2"/>
  <c r="DB65" i="2"/>
  <c r="DA65" i="2"/>
  <c r="CZ65" i="2"/>
  <c r="CY65" i="2"/>
  <c r="CX65" i="2"/>
  <c r="CV65" i="2"/>
  <c r="CU65" i="2"/>
  <c r="CT65" i="2"/>
  <c r="CS65" i="2"/>
  <c r="CR65" i="2"/>
  <c r="CP65" i="2"/>
  <c r="CO65" i="2"/>
  <c r="CN65" i="2"/>
  <c r="CM65" i="2"/>
  <c r="CL65" i="2"/>
  <c r="CJ65" i="2"/>
  <c r="CI65" i="2"/>
  <c r="CH65" i="2"/>
  <c r="CG65" i="2"/>
  <c r="CF65" i="2"/>
  <c r="CE65" i="2"/>
  <c r="CD65" i="2"/>
  <c r="CB65" i="2"/>
  <c r="EP65" i="2" s="1"/>
  <c r="EQ65" i="2" s="1"/>
  <c r="CA65" i="2"/>
  <c r="AX65" i="2"/>
  <c r="AL65" i="2"/>
  <c r="Z65" i="2"/>
  <c r="L65" i="2"/>
  <c r="EO64" i="2"/>
  <c r="EN64" i="2"/>
  <c r="EM64" i="2"/>
  <c r="EL64" i="2"/>
  <c r="EK64" i="2"/>
  <c r="EJ64" i="2"/>
  <c r="EI64" i="2"/>
  <c r="EH64" i="2"/>
  <c r="EG64" i="2"/>
  <c r="EE64" i="2"/>
  <c r="ED64" i="2"/>
  <c r="EC64" i="2"/>
  <c r="EB64" i="2"/>
  <c r="EA64" i="2"/>
  <c r="DZ64" i="2"/>
  <c r="DY64" i="2"/>
  <c r="DW64" i="2"/>
  <c r="DV64" i="2"/>
  <c r="DU64" i="2"/>
  <c r="DT64" i="2"/>
  <c r="DS64" i="2"/>
  <c r="DR64" i="2"/>
  <c r="DQ64" i="2"/>
  <c r="DP64" i="2"/>
  <c r="DN64" i="2"/>
  <c r="DM64" i="2"/>
  <c r="DL64" i="2"/>
  <c r="DJ64" i="2"/>
  <c r="DI64" i="2"/>
  <c r="DH64" i="2"/>
  <c r="DG64" i="2"/>
  <c r="DF64" i="2"/>
  <c r="DE64" i="2"/>
  <c r="DD64" i="2"/>
  <c r="DB64" i="2"/>
  <c r="DA64" i="2"/>
  <c r="CZ64" i="2"/>
  <c r="CY64" i="2"/>
  <c r="CX64" i="2"/>
  <c r="CV64" i="2"/>
  <c r="CU64" i="2"/>
  <c r="CT64" i="2"/>
  <c r="CS64" i="2"/>
  <c r="CR64" i="2"/>
  <c r="CP64" i="2"/>
  <c r="CO64" i="2"/>
  <c r="CN64" i="2"/>
  <c r="CM64" i="2"/>
  <c r="CL64" i="2"/>
  <c r="CJ64" i="2"/>
  <c r="CI64" i="2"/>
  <c r="CH64" i="2"/>
  <c r="CG64" i="2"/>
  <c r="CF64" i="2"/>
  <c r="CE64" i="2"/>
  <c r="CD64" i="2"/>
  <c r="CB64" i="2"/>
  <c r="CA64" i="2"/>
  <c r="AX64" i="2"/>
  <c r="AL64" i="2"/>
  <c r="Z64" i="2"/>
  <c r="L64" i="2"/>
  <c r="EO63" i="2"/>
  <c r="EN63" i="2"/>
  <c r="EM63" i="2"/>
  <c r="EL63" i="2"/>
  <c r="EK63" i="2"/>
  <c r="EJ63" i="2"/>
  <c r="EI63" i="2"/>
  <c r="EH63" i="2"/>
  <c r="EG63" i="2"/>
  <c r="EE63" i="2"/>
  <c r="ED63" i="2"/>
  <c r="EC63" i="2"/>
  <c r="EB63" i="2"/>
  <c r="EA63" i="2"/>
  <c r="DZ63" i="2"/>
  <c r="DY63" i="2"/>
  <c r="DW63" i="2"/>
  <c r="DV63" i="2"/>
  <c r="DU63" i="2"/>
  <c r="DT63" i="2"/>
  <c r="DS63" i="2"/>
  <c r="DR63" i="2"/>
  <c r="DQ63" i="2"/>
  <c r="DP63" i="2"/>
  <c r="DN63" i="2"/>
  <c r="DM63" i="2"/>
  <c r="DL63" i="2"/>
  <c r="DJ63" i="2"/>
  <c r="DI63" i="2"/>
  <c r="DH63" i="2"/>
  <c r="DG63" i="2"/>
  <c r="DF63" i="2"/>
  <c r="DE63" i="2"/>
  <c r="DD63" i="2"/>
  <c r="DB63" i="2"/>
  <c r="DA63" i="2"/>
  <c r="CZ63" i="2"/>
  <c r="CY63" i="2"/>
  <c r="CX63" i="2"/>
  <c r="CV63" i="2"/>
  <c r="CU63" i="2"/>
  <c r="CT63" i="2"/>
  <c r="CS63" i="2"/>
  <c r="CR63" i="2"/>
  <c r="CP63" i="2"/>
  <c r="CO63" i="2"/>
  <c r="CN63" i="2"/>
  <c r="CM63" i="2"/>
  <c r="CL63" i="2"/>
  <c r="CJ63" i="2"/>
  <c r="CI63" i="2"/>
  <c r="CH63" i="2"/>
  <c r="CG63" i="2"/>
  <c r="CF63" i="2"/>
  <c r="CE63" i="2"/>
  <c r="CD63" i="2"/>
  <c r="CB63" i="2"/>
  <c r="CA63" i="2"/>
  <c r="AX63" i="2"/>
  <c r="AL63" i="2"/>
  <c r="Z63" i="2"/>
  <c r="L63" i="2"/>
  <c r="EO62" i="2"/>
  <c r="EN62" i="2"/>
  <c r="EM62" i="2"/>
  <c r="EL62" i="2"/>
  <c r="EK62" i="2"/>
  <c r="EJ62" i="2"/>
  <c r="EI62" i="2"/>
  <c r="EH62" i="2"/>
  <c r="EG62" i="2"/>
  <c r="EE62" i="2"/>
  <c r="ED62" i="2"/>
  <c r="EC62" i="2"/>
  <c r="EB62" i="2"/>
  <c r="EA62" i="2"/>
  <c r="DZ62" i="2"/>
  <c r="DY62" i="2"/>
  <c r="DW62" i="2"/>
  <c r="DV62" i="2"/>
  <c r="DU62" i="2"/>
  <c r="DT62" i="2"/>
  <c r="DS62" i="2"/>
  <c r="DR62" i="2"/>
  <c r="DQ62" i="2"/>
  <c r="DP62" i="2"/>
  <c r="DN62" i="2"/>
  <c r="DM62" i="2"/>
  <c r="DL62" i="2"/>
  <c r="DJ62" i="2"/>
  <c r="DI62" i="2"/>
  <c r="DH62" i="2"/>
  <c r="DG62" i="2"/>
  <c r="DF62" i="2"/>
  <c r="DE62" i="2"/>
  <c r="DD62" i="2"/>
  <c r="DB62" i="2"/>
  <c r="DA62" i="2"/>
  <c r="CZ62" i="2"/>
  <c r="CY62" i="2"/>
  <c r="CX62" i="2"/>
  <c r="CV62" i="2"/>
  <c r="CU62" i="2"/>
  <c r="CT62" i="2"/>
  <c r="CS62" i="2"/>
  <c r="CR62" i="2"/>
  <c r="CP62" i="2"/>
  <c r="CO62" i="2"/>
  <c r="CN62" i="2"/>
  <c r="CM62" i="2"/>
  <c r="CL62" i="2"/>
  <c r="CJ62" i="2"/>
  <c r="CI62" i="2"/>
  <c r="CH62" i="2"/>
  <c r="CG62" i="2"/>
  <c r="CF62" i="2"/>
  <c r="CE62" i="2"/>
  <c r="CD62" i="2"/>
  <c r="CB62" i="2"/>
  <c r="CA62" i="2"/>
  <c r="AX62" i="2"/>
  <c r="AL62" i="2"/>
  <c r="Z62" i="2"/>
  <c r="L62" i="2"/>
  <c r="EO61" i="2"/>
  <c r="EN61" i="2"/>
  <c r="EM61" i="2"/>
  <c r="EL61" i="2"/>
  <c r="EK61" i="2"/>
  <c r="EJ61" i="2"/>
  <c r="EI61" i="2"/>
  <c r="EH61" i="2"/>
  <c r="EG61" i="2"/>
  <c r="EE61" i="2"/>
  <c r="ED61" i="2"/>
  <c r="EC61" i="2"/>
  <c r="EB61" i="2"/>
  <c r="EA61" i="2"/>
  <c r="DZ61" i="2"/>
  <c r="DY61" i="2"/>
  <c r="DW61" i="2"/>
  <c r="DV61" i="2"/>
  <c r="DU61" i="2"/>
  <c r="DT61" i="2"/>
  <c r="DS61" i="2"/>
  <c r="DR61" i="2"/>
  <c r="DQ61" i="2"/>
  <c r="DP61" i="2"/>
  <c r="DN61" i="2"/>
  <c r="DM61" i="2"/>
  <c r="DL61" i="2"/>
  <c r="DJ61" i="2"/>
  <c r="DI61" i="2"/>
  <c r="DH61" i="2"/>
  <c r="DG61" i="2"/>
  <c r="DF61" i="2"/>
  <c r="DE61" i="2"/>
  <c r="DD61" i="2"/>
  <c r="DB61" i="2"/>
  <c r="DA61" i="2"/>
  <c r="CZ61" i="2"/>
  <c r="CY61" i="2"/>
  <c r="CX61" i="2"/>
  <c r="CV61" i="2"/>
  <c r="CU61" i="2"/>
  <c r="CT61" i="2"/>
  <c r="CS61" i="2"/>
  <c r="CR61" i="2"/>
  <c r="CP61" i="2"/>
  <c r="CO61" i="2"/>
  <c r="CN61" i="2"/>
  <c r="CM61" i="2"/>
  <c r="CL61" i="2"/>
  <c r="CJ61" i="2"/>
  <c r="CI61" i="2"/>
  <c r="CH61" i="2"/>
  <c r="CG61" i="2"/>
  <c r="CF61" i="2"/>
  <c r="CE61" i="2"/>
  <c r="CD61" i="2"/>
  <c r="CB61" i="2"/>
  <c r="EP61" i="2" s="1"/>
  <c r="EQ61" i="2" s="1"/>
  <c r="CA61" i="2"/>
  <c r="AX61" i="2"/>
  <c r="AL61" i="2"/>
  <c r="Z61" i="2"/>
  <c r="L61" i="2"/>
  <c r="EO60" i="2"/>
  <c r="EN60" i="2"/>
  <c r="EM60" i="2"/>
  <c r="EL60" i="2"/>
  <c r="EK60" i="2"/>
  <c r="EJ60" i="2"/>
  <c r="EI60" i="2"/>
  <c r="EH60" i="2"/>
  <c r="EG60" i="2"/>
  <c r="EE60" i="2"/>
  <c r="ED60" i="2"/>
  <c r="EC60" i="2"/>
  <c r="EB60" i="2"/>
  <c r="EA60" i="2"/>
  <c r="DZ60" i="2"/>
  <c r="DY60" i="2"/>
  <c r="DW60" i="2"/>
  <c r="DV60" i="2"/>
  <c r="DU60" i="2"/>
  <c r="DT60" i="2"/>
  <c r="DS60" i="2"/>
  <c r="DR60" i="2"/>
  <c r="DQ60" i="2"/>
  <c r="DP60" i="2"/>
  <c r="DN60" i="2"/>
  <c r="DM60" i="2"/>
  <c r="DL60" i="2"/>
  <c r="DJ60" i="2"/>
  <c r="DI60" i="2"/>
  <c r="DH60" i="2"/>
  <c r="DG60" i="2"/>
  <c r="DF60" i="2"/>
  <c r="DE60" i="2"/>
  <c r="DD60" i="2"/>
  <c r="DB60" i="2"/>
  <c r="DA60" i="2"/>
  <c r="CZ60" i="2"/>
  <c r="CY60" i="2"/>
  <c r="CX60" i="2"/>
  <c r="CV60" i="2"/>
  <c r="CU60" i="2"/>
  <c r="CT60" i="2"/>
  <c r="CS60" i="2"/>
  <c r="CR60" i="2"/>
  <c r="CP60" i="2"/>
  <c r="CO60" i="2"/>
  <c r="CN60" i="2"/>
  <c r="CM60" i="2"/>
  <c r="CL60" i="2"/>
  <c r="CJ60" i="2"/>
  <c r="CI60" i="2"/>
  <c r="CH60" i="2"/>
  <c r="CG60" i="2"/>
  <c r="CF60" i="2"/>
  <c r="CE60" i="2"/>
  <c r="CD60" i="2"/>
  <c r="CB60" i="2"/>
  <c r="CA60" i="2"/>
  <c r="AX60" i="2"/>
  <c r="AL60" i="2"/>
  <c r="Z60" i="2"/>
  <c r="L60" i="2"/>
  <c r="EO59" i="2"/>
  <c r="EN59" i="2"/>
  <c r="EM59" i="2"/>
  <c r="EL59" i="2"/>
  <c r="EK59" i="2"/>
  <c r="EJ59" i="2"/>
  <c r="EI59" i="2"/>
  <c r="EH59" i="2"/>
  <c r="EG59" i="2"/>
  <c r="EE59" i="2"/>
  <c r="ED59" i="2"/>
  <c r="EC59" i="2"/>
  <c r="EB59" i="2"/>
  <c r="EA59" i="2"/>
  <c r="DZ59" i="2"/>
  <c r="DY59" i="2"/>
  <c r="DW59" i="2"/>
  <c r="DV59" i="2"/>
  <c r="DU59" i="2"/>
  <c r="DT59" i="2"/>
  <c r="DS59" i="2"/>
  <c r="DR59" i="2"/>
  <c r="DQ59" i="2"/>
  <c r="DP59" i="2"/>
  <c r="DN59" i="2"/>
  <c r="DM59" i="2"/>
  <c r="DL59" i="2"/>
  <c r="DJ59" i="2"/>
  <c r="DI59" i="2"/>
  <c r="DH59" i="2"/>
  <c r="DG59" i="2"/>
  <c r="DF59" i="2"/>
  <c r="DE59" i="2"/>
  <c r="DD59" i="2"/>
  <c r="DB59" i="2"/>
  <c r="DA59" i="2"/>
  <c r="CZ59" i="2"/>
  <c r="CY59" i="2"/>
  <c r="CX59" i="2"/>
  <c r="CV59" i="2"/>
  <c r="CU59" i="2"/>
  <c r="CT59" i="2"/>
  <c r="CS59" i="2"/>
  <c r="CR59" i="2"/>
  <c r="CP59" i="2"/>
  <c r="CO59" i="2"/>
  <c r="CN59" i="2"/>
  <c r="CM59" i="2"/>
  <c r="CL59" i="2"/>
  <c r="CJ59" i="2"/>
  <c r="CI59" i="2"/>
  <c r="CH59" i="2"/>
  <c r="CG59" i="2"/>
  <c r="CF59" i="2"/>
  <c r="CE59" i="2"/>
  <c r="CD59" i="2"/>
  <c r="CB59" i="2"/>
  <c r="CA59" i="2"/>
  <c r="AX59" i="2"/>
  <c r="AL59" i="2"/>
  <c r="Z59" i="2"/>
  <c r="L59" i="2"/>
  <c r="EO58" i="2"/>
  <c r="EN58" i="2"/>
  <c r="EM58" i="2"/>
  <c r="EL58" i="2"/>
  <c r="EK58" i="2"/>
  <c r="EJ58" i="2"/>
  <c r="EI58" i="2"/>
  <c r="EH58" i="2"/>
  <c r="EG58" i="2"/>
  <c r="EE58" i="2"/>
  <c r="ED58" i="2"/>
  <c r="EC58" i="2"/>
  <c r="EB58" i="2"/>
  <c r="EA58" i="2"/>
  <c r="DZ58" i="2"/>
  <c r="DY58" i="2"/>
  <c r="DW58" i="2"/>
  <c r="DV58" i="2"/>
  <c r="DU58" i="2"/>
  <c r="DT58" i="2"/>
  <c r="DS58" i="2"/>
  <c r="DR58" i="2"/>
  <c r="DQ58" i="2"/>
  <c r="DP58" i="2"/>
  <c r="DN58" i="2"/>
  <c r="DM58" i="2"/>
  <c r="DL58" i="2"/>
  <c r="DJ58" i="2"/>
  <c r="DI58" i="2"/>
  <c r="DH58" i="2"/>
  <c r="DG58" i="2"/>
  <c r="DF58" i="2"/>
  <c r="DE58" i="2"/>
  <c r="DD58" i="2"/>
  <c r="DB58" i="2"/>
  <c r="DA58" i="2"/>
  <c r="CZ58" i="2"/>
  <c r="CY58" i="2"/>
  <c r="CX58" i="2"/>
  <c r="CV58" i="2"/>
  <c r="CU58" i="2"/>
  <c r="CT58" i="2"/>
  <c r="CS58" i="2"/>
  <c r="CR58" i="2"/>
  <c r="CP58" i="2"/>
  <c r="CO58" i="2"/>
  <c r="CN58" i="2"/>
  <c r="CM58" i="2"/>
  <c r="CL58" i="2"/>
  <c r="CJ58" i="2"/>
  <c r="CI58" i="2"/>
  <c r="CH58" i="2"/>
  <c r="CG58" i="2"/>
  <c r="CF58" i="2"/>
  <c r="CE58" i="2"/>
  <c r="CD58" i="2"/>
  <c r="CB58" i="2"/>
  <c r="CA58" i="2"/>
  <c r="AX58" i="2"/>
  <c r="AL58" i="2"/>
  <c r="Z58" i="2"/>
  <c r="L58" i="2"/>
  <c r="EO57" i="2"/>
  <c r="EN57" i="2"/>
  <c r="EM57" i="2"/>
  <c r="EL57" i="2"/>
  <c r="EK57" i="2"/>
  <c r="EJ57" i="2"/>
  <c r="EI57" i="2"/>
  <c r="EH57" i="2"/>
  <c r="EG57" i="2"/>
  <c r="EE57" i="2"/>
  <c r="ED57" i="2"/>
  <c r="EC57" i="2"/>
  <c r="EB57" i="2"/>
  <c r="EA57" i="2"/>
  <c r="DZ57" i="2"/>
  <c r="DY57" i="2"/>
  <c r="DW57" i="2"/>
  <c r="DV57" i="2"/>
  <c r="DU57" i="2"/>
  <c r="DT57" i="2"/>
  <c r="DS57" i="2"/>
  <c r="DR57" i="2"/>
  <c r="DQ57" i="2"/>
  <c r="DP57" i="2"/>
  <c r="DN57" i="2"/>
  <c r="DM57" i="2"/>
  <c r="DL57" i="2"/>
  <c r="DJ57" i="2"/>
  <c r="DI57" i="2"/>
  <c r="DH57" i="2"/>
  <c r="DG57" i="2"/>
  <c r="DF57" i="2"/>
  <c r="DE57" i="2"/>
  <c r="DD57" i="2"/>
  <c r="DB57" i="2"/>
  <c r="DA57" i="2"/>
  <c r="CZ57" i="2"/>
  <c r="CY57" i="2"/>
  <c r="CX57" i="2"/>
  <c r="CV57" i="2"/>
  <c r="CU57" i="2"/>
  <c r="CT57" i="2"/>
  <c r="CS57" i="2"/>
  <c r="CR57" i="2"/>
  <c r="CP57" i="2"/>
  <c r="CO57" i="2"/>
  <c r="CN57" i="2"/>
  <c r="CM57" i="2"/>
  <c r="CL57" i="2"/>
  <c r="CJ57" i="2"/>
  <c r="CI57" i="2"/>
  <c r="CH57" i="2"/>
  <c r="CG57" i="2"/>
  <c r="CF57" i="2"/>
  <c r="CE57" i="2"/>
  <c r="CD57" i="2"/>
  <c r="CB57" i="2"/>
  <c r="EP57" i="2" s="1"/>
  <c r="EQ57" i="2" s="1"/>
  <c r="CA57" i="2"/>
  <c r="AX57" i="2"/>
  <c r="AL57" i="2"/>
  <c r="Z57" i="2"/>
  <c r="L57" i="2"/>
  <c r="EO56" i="2"/>
  <c r="EN56" i="2"/>
  <c r="EM56" i="2"/>
  <c r="EL56" i="2"/>
  <c r="EK56" i="2"/>
  <c r="EJ56" i="2"/>
  <c r="EI56" i="2"/>
  <c r="EH56" i="2"/>
  <c r="EG56" i="2"/>
  <c r="EE56" i="2"/>
  <c r="ED56" i="2"/>
  <c r="EC56" i="2"/>
  <c r="EB56" i="2"/>
  <c r="EA56" i="2"/>
  <c r="DZ56" i="2"/>
  <c r="DY56" i="2"/>
  <c r="DW56" i="2"/>
  <c r="DV56" i="2"/>
  <c r="DU56" i="2"/>
  <c r="DT56" i="2"/>
  <c r="DS56" i="2"/>
  <c r="DR56" i="2"/>
  <c r="DQ56" i="2"/>
  <c r="DP56" i="2"/>
  <c r="DN56" i="2"/>
  <c r="DM56" i="2"/>
  <c r="DL56" i="2"/>
  <c r="DJ56" i="2"/>
  <c r="DI56" i="2"/>
  <c r="DH56" i="2"/>
  <c r="DG56" i="2"/>
  <c r="DF56" i="2"/>
  <c r="DE56" i="2"/>
  <c r="DD56" i="2"/>
  <c r="DB56" i="2"/>
  <c r="DA56" i="2"/>
  <c r="CZ56" i="2"/>
  <c r="CY56" i="2"/>
  <c r="CX56" i="2"/>
  <c r="CV56" i="2"/>
  <c r="CU56" i="2"/>
  <c r="CT56" i="2"/>
  <c r="CS56" i="2"/>
  <c r="CR56" i="2"/>
  <c r="CP56" i="2"/>
  <c r="CO56" i="2"/>
  <c r="CN56" i="2"/>
  <c r="CM56" i="2"/>
  <c r="CL56" i="2"/>
  <c r="CJ56" i="2"/>
  <c r="CI56" i="2"/>
  <c r="CH56" i="2"/>
  <c r="CG56" i="2"/>
  <c r="CF56" i="2"/>
  <c r="CE56" i="2"/>
  <c r="CD56" i="2"/>
  <c r="CB56" i="2"/>
  <c r="CA56" i="2"/>
  <c r="AX56" i="2"/>
  <c r="AL56" i="2"/>
  <c r="Z56" i="2"/>
  <c r="L56" i="2"/>
  <c r="EO55" i="2"/>
  <c r="EN55" i="2"/>
  <c r="EM55" i="2"/>
  <c r="EL55" i="2"/>
  <c r="EK55" i="2"/>
  <c r="EJ55" i="2"/>
  <c r="EI55" i="2"/>
  <c r="EH55" i="2"/>
  <c r="EG55" i="2"/>
  <c r="EE55" i="2"/>
  <c r="ED55" i="2"/>
  <c r="EC55" i="2"/>
  <c r="EB55" i="2"/>
  <c r="EA55" i="2"/>
  <c r="DZ55" i="2"/>
  <c r="DY55" i="2"/>
  <c r="DW55" i="2"/>
  <c r="DV55" i="2"/>
  <c r="DU55" i="2"/>
  <c r="DT55" i="2"/>
  <c r="DS55" i="2"/>
  <c r="DR55" i="2"/>
  <c r="DQ55" i="2"/>
  <c r="DP55" i="2"/>
  <c r="DN55" i="2"/>
  <c r="DM55" i="2"/>
  <c r="DL55" i="2"/>
  <c r="DJ55" i="2"/>
  <c r="DI55" i="2"/>
  <c r="DH55" i="2"/>
  <c r="DG55" i="2"/>
  <c r="DF55" i="2"/>
  <c r="DE55" i="2"/>
  <c r="DD55" i="2"/>
  <c r="DB55" i="2"/>
  <c r="DA55" i="2"/>
  <c r="CZ55" i="2"/>
  <c r="CY55" i="2"/>
  <c r="CX55" i="2"/>
  <c r="CV55" i="2"/>
  <c r="CU55" i="2"/>
  <c r="CT55" i="2"/>
  <c r="CS55" i="2"/>
  <c r="CR55" i="2"/>
  <c r="CP55" i="2"/>
  <c r="CO55" i="2"/>
  <c r="CN55" i="2"/>
  <c r="CM55" i="2"/>
  <c r="CL55" i="2"/>
  <c r="CJ55" i="2"/>
  <c r="CI55" i="2"/>
  <c r="CH55" i="2"/>
  <c r="CG55" i="2"/>
  <c r="CF55" i="2"/>
  <c r="CE55" i="2"/>
  <c r="CD55" i="2"/>
  <c r="CB55" i="2"/>
  <c r="CA55" i="2"/>
  <c r="AX55" i="2"/>
  <c r="AL55" i="2"/>
  <c r="Z55" i="2"/>
  <c r="L55" i="2"/>
  <c r="EO54" i="2"/>
  <c r="EN54" i="2"/>
  <c r="EM54" i="2"/>
  <c r="EL54" i="2"/>
  <c r="EK54" i="2"/>
  <c r="EJ54" i="2"/>
  <c r="EI54" i="2"/>
  <c r="EH54" i="2"/>
  <c r="EG54" i="2"/>
  <c r="EE54" i="2"/>
  <c r="ED54" i="2"/>
  <c r="EC54" i="2"/>
  <c r="EB54" i="2"/>
  <c r="EA54" i="2"/>
  <c r="DZ54" i="2"/>
  <c r="DY54" i="2"/>
  <c r="DW54" i="2"/>
  <c r="DV54" i="2"/>
  <c r="DU54" i="2"/>
  <c r="DT54" i="2"/>
  <c r="DS54" i="2"/>
  <c r="DR54" i="2"/>
  <c r="DQ54" i="2"/>
  <c r="DP54" i="2"/>
  <c r="DN54" i="2"/>
  <c r="DM54" i="2"/>
  <c r="DL54" i="2"/>
  <c r="DJ54" i="2"/>
  <c r="DI54" i="2"/>
  <c r="DH54" i="2"/>
  <c r="DG54" i="2"/>
  <c r="DF54" i="2"/>
  <c r="DE54" i="2"/>
  <c r="DD54" i="2"/>
  <c r="DB54" i="2"/>
  <c r="DA54" i="2"/>
  <c r="CZ54" i="2"/>
  <c r="CY54" i="2"/>
  <c r="CX54" i="2"/>
  <c r="CV54" i="2"/>
  <c r="CU54" i="2"/>
  <c r="CT54" i="2"/>
  <c r="CS54" i="2"/>
  <c r="CR54" i="2"/>
  <c r="CP54" i="2"/>
  <c r="CO54" i="2"/>
  <c r="CN54" i="2"/>
  <c r="CM54" i="2"/>
  <c r="CL54" i="2"/>
  <c r="CJ54" i="2"/>
  <c r="CI54" i="2"/>
  <c r="CH54" i="2"/>
  <c r="CG54" i="2"/>
  <c r="CF54" i="2"/>
  <c r="CE54" i="2"/>
  <c r="CD54" i="2"/>
  <c r="CB54" i="2"/>
  <c r="CA54" i="2"/>
  <c r="AX54" i="2"/>
  <c r="AL54" i="2"/>
  <c r="Z54" i="2"/>
  <c r="L54" i="2"/>
  <c r="EO53" i="2"/>
  <c r="EN53" i="2"/>
  <c r="EM53" i="2"/>
  <c r="EL53" i="2"/>
  <c r="EK53" i="2"/>
  <c r="EJ53" i="2"/>
  <c r="EI53" i="2"/>
  <c r="EH53" i="2"/>
  <c r="EG53" i="2"/>
  <c r="EE53" i="2"/>
  <c r="ED53" i="2"/>
  <c r="EC53" i="2"/>
  <c r="EB53" i="2"/>
  <c r="EA53" i="2"/>
  <c r="DZ53" i="2"/>
  <c r="DY53" i="2"/>
  <c r="DW53" i="2"/>
  <c r="DV53" i="2"/>
  <c r="DU53" i="2"/>
  <c r="DT53" i="2"/>
  <c r="DS53" i="2"/>
  <c r="DR53" i="2"/>
  <c r="DQ53" i="2"/>
  <c r="DP53" i="2"/>
  <c r="DN53" i="2"/>
  <c r="DM53" i="2"/>
  <c r="DL53" i="2"/>
  <c r="DJ53" i="2"/>
  <c r="DI53" i="2"/>
  <c r="DH53" i="2"/>
  <c r="DG53" i="2"/>
  <c r="DF53" i="2"/>
  <c r="DE53" i="2"/>
  <c r="DD53" i="2"/>
  <c r="DB53" i="2"/>
  <c r="DA53" i="2"/>
  <c r="CZ53" i="2"/>
  <c r="CY53" i="2"/>
  <c r="CX53" i="2"/>
  <c r="CV53" i="2"/>
  <c r="CU53" i="2"/>
  <c r="CT53" i="2"/>
  <c r="CS53" i="2"/>
  <c r="CR53" i="2"/>
  <c r="CP53" i="2"/>
  <c r="CO53" i="2"/>
  <c r="CN53" i="2"/>
  <c r="CM53" i="2"/>
  <c r="CL53" i="2"/>
  <c r="CJ53" i="2"/>
  <c r="CI53" i="2"/>
  <c r="CH53" i="2"/>
  <c r="CG53" i="2"/>
  <c r="CF53" i="2"/>
  <c r="CE53" i="2"/>
  <c r="CD53" i="2"/>
  <c r="CB53" i="2"/>
  <c r="CA53" i="2"/>
  <c r="AX53" i="2"/>
  <c r="AL53" i="2"/>
  <c r="Z53" i="2"/>
  <c r="L53" i="2"/>
  <c r="EO52" i="2"/>
  <c r="EN52" i="2"/>
  <c r="EM52" i="2"/>
  <c r="EL52" i="2"/>
  <c r="EK52" i="2"/>
  <c r="EJ52" i="2"/>
  <c r="EI52" i="2"/>
  <c r="EH52" i="2"/>
  <c r="EG52" i="2"/>
  <c r="EE52" i="2"/>
  <c r="ED52" i="2"/>
  <c r="EC52" i="2"/>
  <c r="EB52" i="2"/>
  <c r="EA52" i="2"/>
  <c r="DZ52" i="2"/>
  <c r="DY52" i="2"/>
  <c r="DW52" i="2"/>
  <c r="DV52" i="2"/>
  <c r="DU52" i="2"/>
  <c r="DT52" i="2"/>
  <c r="DS52" i="2"/>
  <c r="DR52" i="2"/>
  <c r="DQ52" i="2"/>
  <c r="DP52" i="2"/>
  <c r="DN52" i="2"/>
  <c r="DM52" i="2"/>
  <c r="DL52" i="2"/>
  <c r="DJ52" i="2"/>
  <c r="DI52" i="2"/>
  <c r="DH52" i="2"/>
  <c r="DG52" i="2"/>
  <c r="DF52" i="2"/>
  <c r="DE52" i="2"/>
  <c r="DD52" i="2"/>
  <c r="DB52" i="2"/>
  <c r="DA52" i="2"/>
  <c r="CZ52" i="2"/>
  <c r="CY52" i="2"/>
  <c r="CX52" i="2"/>
  <c r="CV52" i="2"/>
  <c r="CU52" i="2"/>
  <c r="CT52" i="2"/>
  <c r="CS52" i="2"/>
  <c r="CR52" i="2"/>
  <c r="CP52" i="2"/>
  <c r="CO52" i="2"/>
  <c r="CN52" i="2"/>
  <c r="CM52" i="2"/>
  <c r="CL52" i="2"/>
  <c r="CJ52" i="2"/>
  <c r="CI52" i="2"/>
  <c r="CH52" i="2"/>
  <c r="CG52" i="2"/>
  <c r="CF52" i="2"/>
  <c r="CE52" i="2"/>
  <c r="CD52" i="2"/>
  <c r="CB52" i="2"/>
  <c r="CA52" i="2"/>
  <c r="AX52" i="2"/>
  <c r="AL52" i="2"/>
  <c r="Z52" i="2"/>
  <c r="L52" i="2"/>
  <c r="EO51" i="2"/>
  <c r="EN51" i="2"/>
  <c r="EM51" i="2"/>
  <c r="EL51" i="2"/>
  <c r="EK51" i="2"/>
  <c r="EJ51" i="2"/>
  <c r="EI51" i="2"/>
  <c r="EH51" i="2"/>
  <c r="EG51" i="2"/>
  <c r="EE51" i="2"/>
  <c r="ED51" i="2"/>
  <c r="EC51" i="2"/>
  <c r="EB51" i="2"/>
  <c r="EA51" i="2"/>
  <c r="DZ51" i="2"/>
  <c r="DY51" i="2"/>
  <c r="DW51" i="2"/>
  <c r="DV51" i="2"/>
  <c r="DU51" i="2"/>
  <c r="DT51" i="2"/>
  <c r="DS51" i="2"/>
  <c r="DR51" i="2"/>
  <c r="DQ51" i="2"/>
  <c r="DP51" i="2"/>
  <c r="DN51" i="2"/>
  <c r="DM51" i="2"/>
  <c r="DL51" i="2"/>
  <c r="DJ51" i="2"/>
  <c r="DI51" i="2"/>
  <c r="DH51" i="2"/>
  <c r="DG51" i="2"/>
  <c r="DF51" i="2"/>
  <c r="DE51" i="2"/>
  <c r="DD51" i="2"/>
  <c r="DB51" i="2"/>
  <c r="DA51" i="2"/>
  <c r="CZ51" i="2"/>
  <c r="CY51" i="2"/>
  <c r="CX51" i="2"/>
  <c r="CV51" i="2"/>
  <c r="CU51" i="2"/>
  <c r="CT51" i="2"/>
  <c r="CS51" i="2"/>
  <c r="CR51" i="2"/>
  <c r="CP51" i="2"/>
  <c r="CO51" i="2"/>
  <c r="CN51" i="2"/>
  <c r="CM51" i="2"/>
  <c r="CL51" i="2"/>
  <c r="CJ51" i="2"/>
  <c r="CI51" i="2"/>
  <c r="CH51" i="2"/>
  <c r="CG51" i="2"/>
  <c r="CF51" i="2"/>
  <c r="CE51" i="2"/>
  <c r="CD51" i="2"/>
  <c r="CB51" i="2"/>
  <c r="CA51" i="2"/>
  <c r="AX51" i="2"/>
  <c r="AL51" i="2"/>
  <c r="Z51" i="2"/>
  <c r="L51" i="2"/>
  <c r="EO50" i="2"/>
  <c r="EN50" i="2"/>
  <c r="EM50" i="2"/>
  <c r="EL50" i="2"/>
  <c r="EK50" i="2"/>
  <c r="EJ50" i="2"/>
  <c r="EI50" i="2"/>
  <c r="EH50" i="2"/>
  <c r="EG50" i="2"/>
  <c r="EE50" i="2"/>
  <c r="ED50" i="2"/>
  <c r="EC50" i="2"/>
  <c r="EB50" i="2"/>
  <c r="EA50" i="2"/>
  <c r="DZ50" i="2"/>
  <c r="DY50" i="2"/>
  <c r="DW50" i="2"/>
  <c r="DV50" i="2"/>
  <c r="DU50" i="2"/>
  <c r="DT50" i="2"/>
  <c r="DS50" i="2"/>
  <c r="DR50" i="2"/>
  <c r="DQ50" i="2"/>
  <c r="DP50" i="2"/>
  <c r="DN50" i="2"/>
  <c r="DM50" i="2"/>
  <c r="DL50" i="2"/>
  <c r="DJ50" i="2"/>
  <c r="DI50" i="2"/>
  <c r="DH50" i="2"/>
  <c r="DG50" i="2"/>
  <c r="DF50" i="2"/>
  <c r="DE50" i="2"/>
  <c r="DD50" i="2"/>
  <c r="DB50" i="2"/>
  <c r="DA50" i="2"/>
  <c r="CZ50" i="2"/>
  <c r="CY50" i="2"/>
  <c r="CX50" i="2"/>
  <c r="CV50" i="2"/>
  <c r="CU50" i="2"/>
  <c r="CT50" i="2"/>
  <c r="CS50" i="2"/>
  <c r="CR50" i="2"/>
  <c r="CP50" i="2"/>
  <c r="CO50" i="2"/>
  <c r="CN50" i="2"/>
  <c r="CM50" i="2"/>
  <c r="CL50" i="2"/>
  <c r="CJ50" i="2"/>
  <c r="CI50" i="2"/>
  <c r="CH50" i="2"/>
  <c r="CG50" i="2"/>
  <c r="CF50" i="2"/>
  <c r="CE50" i="2"/>
  <c r="CD50" i="2"/>
  <c r="CB50" i="2"/>
  <c r="CA50" i="2"/>
  <c r="AX50" i="2"/>
  <c r="AL50" i="2"/>
  <c r="Z50" i="2"/>
  <c r="L50" i="2"/>
  <c r="EO49" i="2"/>
  <c r="EN49" i="2"/>
  <c r="EM49" i="2"/>
  <c r="EL49" i="2"/>
  <c r="EK49" i="2"/>
  <c r="EJ49" i="2"/>
  <c r="EI49" i="2"/>
  <c r="EH49" i="2"/>
  <c r="EG49" i="2"/>
  <c r="EE49" i="2"/>
  <c r="ED49" i="2"/>
  <c r="EC49" i="2"/>
  <c r="EB49" i="2"/>
  <c r="EA49" i="2"/>
  <c r="DZ49" i="2"/>
  <c r="DY49" i="2"/>
  <c r="DW49" i="2"/>
  <c r="DV49" i="2"/>
  <c r="DU49" i="2"/>
  <c r="DT49" i="2"/>
  <c r="DS49" i="2"/>
  <c r="DR49" i="2"/>
  <c r="DQ49" i="2"/>
  <c r="DP49" i="2"/>
  <c r="DN49" i="2"/>
  <c r="DM49" i="2"/>
  <c r="DL49" i="2"/>
  <c r="DJ49" i="2"/>
  <c r="DI49" i="2"/>
  <c r="DH49" i="2"/>
  <c r="DG49" i="2"/>
  <c r="DF49" i="2"/>
  <c r="DE49" i="2"/>
  <c r="DD49" i="2"/>
  <c r="DB49" i="2"/>
  <c r="DA49" i="2"/>
  <c r="CZ49" i="2"/>
  <c r="CY49" i="2"/>
  <c r="CX49" i="2"/>
  <c r="CV49" i="2"/>
  <c r="CU49" i="2"/>
  <c r="CT49" i="2"/>
  <c r="CS49" i="2"/>
  <c r="CR49" i="2"/>
  <c r="CP49" i="2"/>
  <c r="CO49" i="2"/>
  <c r="CN49" i="2"/>
  <c r="CM49" i="2"/>
  <c r="CL49" i="2"/>
  <c r="CJ49" i="2"/>
  <c r="CI49" i="2"/>
  <c r="CH49" i="2"/>
  <c r="CG49" i="2"/>
  <c r="CF49" i="2"/>
  <c r="CE49" i="2"/>
  <c r="CD49" i="2"/>
  <c r="CB49" i="2"/>
  <c r="EP49" i="2" s="1"/>
  <c r="EQ49" i="2" s="1"/>
  <c r="CA49" i="2"/>
  <c r="AX49" i="2"/>
  <c r="AL49" i="2"/>
  <c r="Z49" i="2"/>
  <c r="L49" i="2"/>
  <c r="EO48" i="2"/>
  <c r="EN48" i="2"/>
  <c r="EM48" i="2"/>
  <c r="EL48" i="2"/>
  <c r="EK48" i="2"/>
  <c r="EJ48" i="2"/>
  <c r="EI48" i="2"/>
  <c r="EH48" i="2"/>
  <c r="EG48" i="2"/>
  <c r="EE48" i="2"/>
  <c r="ED48" i="2"/>
  <c r="EC48" i="2"/>
  <c r="EB48" i="2"/>
  <c r="EA48" i="2"/>
  <c r="DZ48" i="2"/>
  <c r="DY48" i="2"/>
  <c r="DW48" i="2"/>
  <c r="DV48" i="2"/>
  <c r="DU48" i="2"/>
  <c r="DT48" i="2"/>
  <c r="DS48" i="2"/>
  <c r="DR48" i="2"/>
  <c r="DQ48" i="2"/>
  <c r="DP48" i="2"/>
  <c r="DN48" i="2"/>
  <c r="DM48" i="2"/>
  <c r="DL48" i="2"/>
  <c r="DJ48" i="2"/>
  <c r="DI48" i="2"/>
  <c r="DH48" i="2"/>
  <c r="DG48" i="2"/>
  <c r="DF48" i="2"/>
  <c r="DE48" i="2"/>
  <c r="DD48" i="2"/>
  <c r="DB48" i="2"/>
  <c r="DA48" i="2"/>
  <c r="CZ48" i="2"/>
  <c r="CY48" i="2"/>
  <c r="CX48" i="2"/>
  <c r="CV48" i="2"/>
  <c r="CU48" i="2"/>
  <c r="CT48" i="2"/>
  <c r="CS48" i="2"/>
  <c r="CR48" i="2"/>
  <c r="CP48" i="2"/>
  <c r="CO48" i="2"/>
  <c r="CN48" i="2"/>
  <c r="CM48" i="2"/>
  <c r="CL48" i="2"/>
  <c r="CJ48" i="2"/>
  <c r="CI48" i="2"/>
  <c r="CH48" i="2"/>
  <c r="CG48" i="2"/>
  <c r="CF48" i="2"/>
  <c r="CE48" i="2"/>
  <c r="CD48" i="2"/>
  <c r="CB48" i="2"/>
  <c r="CA48" i="2"/>
  <c r="AX48" i="2"/>
  <c r="AL48" i="2"/>
  <c r="Z48" i="2"/>
  <c r="L48" i="2"/>
  <c r="EO47" i="2"/>
  <c r="EN47" i="2"/>
  <c r="EM47" i="2"/>
  <c r="EL47" i="2"/>
  <c r="EK47" i="2"/>
  <c r="EJ47" i="2"/>
  <c r="EI47" i="2"/>
  <c r="EH47" i="2"/>
  <c r="EG47" i="2"/>
  <c r="EE47" i="2"/>
  <c r="ED47" i="2"/>
  <c r="EC47" i="2"/>
  <c r="EB47" i="2"/>
  <c r="EA47" i="2"/>
  <c r="DZ47" i="2"/>
  <c r="DY47" i="2"/>
  <c r="DW47" i="2"/>
  <c r="DV47" i="2"/>
  <c r="DU47" i="2"/>
  <c r="DT47" i="2"/>
  <c r="DS47" i="2"/>
  <c r="DR47" i="2"/>
  <c r="DQ47" i="2"/>
  <c r="DP47" i="2"/>
  <c r="DN47" i="2"/>
  <c r="DM47" i="2"/>
  <c r="DL47" i="2"/>
  <c r="DJ47" i="2"/>
  <c r="DI47" i="2"/>
  <c r="DH47" i="2"/>
  <c r="DG47" i="2"/>
  <c r="DF47" i="2"/>
  <c r="DE47" i="2"/>
  <c r="DD47" i="2"/>
  <c r="DB47" i="2"/>
  <c r="DA47" i="2"/>
  <c r="CZ47" i="2"/>
  <c r="CY47" i="2"/>
  <c r="CX47" i="2"/>
  <c r="CV47" i="2"/>
  <c r="CU47" i="2"/>
  <c r="CT47" i="2"/>
  <c r="CS47" i="2"/>
  <c r="CR47" i="2"/>
  <c r="CP47" i="2"/>
  <c r="CO47" i="2"/>
  <c r="CN47" i="2"/>
  <c r="CM47" i="2"/>
  <c r="CL47" i="2"/>
  <c r="CJ47" i="2"/>
  <c r="CI47" i="2"/>
  <c r="CH47" i="2"/>
  <c r="CG47" i="2"/>
  <c r="CF47" i="2"/>
  <c r="CE47" i="2"/>
  <c r="CD47" i="2"/>
  <c r="CB47" i="2"/>
  <c r="CA47" i="2"/>
  <c r="AX47" i="2"/>
  <c r="AL47" i="2"/>
  <c r="Z47" i="2"/>
  <c r="L47" i="2"/>
  <c r="EO46" i="2"/>
  <c r="EN46" i="2"/>
  <c r="EM46" i="2"/>
  <c r="EL46" i="2"/>
  <c r="EK46" i="2"/>
  <c r="EJ46" i="2"/>
  <c r="EI46" i="2"/>
  <c r="EH46" i="2"/>
  <c r="EG46" i="2"/>
  <c r="EE46" i="2"/>
  <c r="ED46" i="2"/>
  <c r="EC46" i="2"/>
  <c r="EB46" i="2"/>
  <c r="EA46" i="2"/>
  <c r="DZ46" i="2"/>
  <c r="DY46" i="2"/>
  <c r="DW46" i="2"/>
  <c r="DV46" i="2"/>
  <c r="DU46" i="2"/>
  <c r="DT46" i="2"/>
  <c r="DS46" i="2"/>
  <c r="DR46" i="2"/>
  <c r="DQ46" i="2"/>
  <c r="DP46" i="2"/>
  <c r="DN46" i="2"/>
  <c r="DM46" i="2"/>
  <c r="DL46" i="2"/>
  <c r="DJ46" i="2"/>
  <c r="DI46" i="2"/>
  <c r="DH46" i="2"/>
  <c r="DG46" i="2"/>
  <c r="DF46" i="2"/>
  <c r="DE46" i="2"/>
  <c r="DD46" i="2"/>
  <c r="DB46" i="2"/>
  <c r="DA46" i="2"/>
  <c r="CZ46" i="2"/>
  <c r="CY46" i="2"/>
  <c r="CX46" i="2"/>
  <c r="CV46" i="2"/>
  <c r="CU46" i="2"/>
  <c r="CT46" i="2"/>
  <c r="CS46" i="2"/>
  <c r="CR46" i="2"/>
  <c r="CP46" i="2"/>
  <c r="CO46" i="2"/>
  <c r="CN46" i="2"/>
  <c r="CM46" i="2"/>
  <c r="CL46" i="2"/>
  <c r="CJ46" i="2"/>
  <c r="CI46" i="2"/>
  <c r="CH46" i="2"/>
  <c r="CG46" i="2"/>
  <c r="CF46" i="2"/>
  <c r="CE46" i="2"/>
  <c r="CD46" i="2"/>
  <c r="CB46" i="2"/>
  <c r="CA46" i="2"/>
  <c r="AX46" i="2"/>
  <c r="AL46" i="2"/>
  <c r="Z46" i="2"/>
  <c r="L46" i="2"/>
  <c r="EO45" i="2"/>
  <c r="EN45" i="2"/>
  <c r="EM45" i="2"/>
  <c r="EL45" i="2"/>
  <c r="EK45" i="2"/>
  <c r="EJ45" i="2"/>
  <c r="EI45" i="2"/>
  <c r="EH45" i="2"/>
  <c r="EG45" i="2"/>
  <c r="EE45" i="2"/>
  <c r="ED45" i="2"/>
  <c r="EC45" i="2"/>
  <c r="EB45" i="2"/>
  <c r="EA45" i="2"/>
  <c r="DZ45" i="2"/>
  <c r="DY45" i="2"/>
  <c r="DW45" i="2"/>
  <c r="DV45" i="2"/>
  <c r="DU45" i="2"/>
  <c r="DT45" i="2"/>
  <c r="DS45" i="2"/>
  <c r="DR45" i="2"/>
  <c r="DQ45" i="2"/>
  <c r="DP45" i="2"/>
  <c r="DN45" i="2"/>
  <c r="DM45" i="2"/>
  <c r="DL45" i="2"/>
  <c r="DJ45" i="2"/>
  <c r="DI45" i="2"/>
  <c r="DH45" i="2"/>
  <c r="DG45" i="2"/>
  <c r="DF45" i="2"/>
  <c r="DE45" i="2"/>
  <c r="DD45" i="2"/>
  <c r="DB45" i="2"/>
  <c r="DA45" i="2"/>
  <c r="CZ45" i="2"/>
  <c r="CY45" i="2"/>
  <c r="CX45" i="2"/>
  <c r="CV45" i="2"/>
  <c r="CU45" i="2"/>
  <c r="CT45" i="2"/>
  <c r="CS45" i="2"/>
  <c r="CR45" i="2"/>
  <c r="CP45" i="2"/>
  <c r="CO45" i="2"/>
  <c r="CN45" i="2"/>
  <c r="CM45" i="2"/>
  <c r="CL45" i="2"/>
  <c r="CJ45" i="2"/>
  <c r="CI45" i="2"/>
  <c r="CH45" i="2"/>
  <c r="CG45" i="2"/>
  <c r="CF45" i="2"/>
  <c r="CE45" i="2"/>
  <c r="CD45" i="2"/>
  <c r="CB45" i="2"/>
  <c r="CA45" i="2"/>
  <c r="AX45" i="2"/>
  <c r="AL45" i="2"/>
  <c r="Z45" i="2"/>
  <c r="L45" i="2"/>
  <c r="EO44" i="2"/>
  <c r="EN44" i="2"/>
  <c r="EM44" i="2"/>
  <c r="EL44" i="2"/>
  <c r="EK44" i="2"/>
  <c r="EJ44" i="2"/>
  <c r="EI44" i="2"/>
  <c r="EH44" i="2"/>
  <c r="EG44" i="2"/>
  <c r="EE44" i="2"/>
  <c r="ED44" i="2"/>
  <c r="EC44" i="2"/>
  <c r="EB44" i="2"/>
  <c r="EA44" i="2"/>
  <c r="DZ44" i="2"/>
  <c r="DY44" i="2"/>
  <c r="DW44" i="2"/>
  <c r="DV44" i="2"/>
  <c r="DU44" i="2"/>
  <c r="DT44" i="2"/>
  <c r="DS44" i="2"/>
  <c r="DR44" i="2"/>
  <c r="DQ44" i="2"/>
  <c r="DP44" i="2"/>
  <c r="DN44" i="2"/>
  <c r="DM44" i="2"/>
  <c r="DL44" i="2"/>
  <c r="DJ44" i="2"/>
  <c r="DI44" i="2"/>
  <c r="DH44" i="2"/>
  <c r="DG44" i="2"/>
  <c r="DF44" i="2"/>
  <c r="DE44" i="2"/>
  <c r="DD44" i="2"/>
  <c r="DB44" i="2"/>
  <c r="DA44" i="2"/>
  <c r="CZ44" i="2"/>
  <c r="CY44" i="2"/>
  <c r="CX44" i="2"/>
  <c r="CV44" i="2"/>
  <c r="CU44" i="2"/>
  <c r="CT44" i="2"/>
  <c r="CS44" i="2"/>
  <c r="CR44" i="2"/>
  <c r="CP44" i="2"/>
  <c r="CO44" i="2"/>
  <c r="CN44" i="2"/>
  <c r="CM44" i="2"/>
  <c r="CL44" i="2"/>
  <c r="CJ44" i="2"/>
  <c r="CI44" i="2"/>
  <c r="CH44" i="2"/>
  <c r="CG44" i="2"/>
  <c r="CF44" i="2"/>
  <c r="CE44" i="2"/>
  <c r="CD44" i="2"/>
  <c r="CB44" i="2"/>
  <c r="CA44" i="2"/>
  <c r="AX44" i="2"/>
  <c r="AL44" i="2"/>
  <c r="Z44" i="2"/>
  <c r="L44" i="2"/>
  <c r="EO43" i="2"/>
  <c r="EN43" i="2"/>
  <c r="EM43" i="2"/>
  <c r="EL43" i="2"/>
  <c r="EK43" i="2"/>
  <c r="EJ43" i="2"/>
  <c r="EI43" i="2"/>
  <c r="EH43" i="2"/>
  <c r="EG43" i="2"/>
  <c r="EE43" i="2"/>
  <c r="ED43" i="2"/>
  <c r="EC43" i="2"/>
  <c r="EB43" i="2"/>
  <c r="EA43" i="2"/>
  <c r="DZ43" i="2"/>
  <c r="DY43" i="2"/>
  <c r="DW43" i="2"/>
  <c r="DV43" i="2"/>
  <c r="DU43" i="2"/>
  <c r="DT43" i="2"/>
  <c r="DS43" i="2"/>
  <c r="DR43" i="2"/>
  <c r="DQ43" i="2"/>
  <c r="DP43" i="2"/>
  <c r="DN43" i="2"/>
  <c r="DM43" i="2"/>
  <c r="DL43" i="2"/>
  <c r="DJ43" i="2"/>
  <c r="DI43" i="2"/>
  <c r="DH43" i="2"/>
  <c r="DG43" i="2"/>
  <c r="DF43" i="2"/>
  <c r="DE43" i="2"/>
  <c r="DD43" i="2"/>
  <c r="DB43" i="2"/>
  <c r="DA43" i="2"/>
  <c r="CZ43" i="2"/>
  <c r="CY43" i="2"/>
  <c r="CX43" i="2"/>
  <c r="CV43" i="2"/>
  <c r="CU43" i="2"/>
  <c r="CT43" i="2"/>
  <c r="CS43" i="2"/>
  <c r="CR43" i="2"/>
  <c r="CP43" i="2"/>
  <c r="CO43" i="2"/>
  <c r="CN43" i="2"/>
  <c r="CM43" i="2"/>
  <c r="CL43" i="2"/>
  <c r="CJ43" i="2"/>
  <c r="CI43" i="2"/>
  <c r="CH43" i="2"/>
  <c r="CG43" i="2"/>
  <c r="CF43" i="2"/>
  <c r="CE43" i="2"/>
  <c r="CD43" i="2"/>
  <c r="CB43" i="2"/>
  <c r="EP43" i="2" s="1"/>
  <c r="EQ43" i="2" s="1"/>
  <c r="CA43" i="2"/>
  <c r="AX43" i="2"/>
  <c r="AL43" i="2"/>
  <c r="Z43" i="2"/>
  <c r="L43" i="2"/>
  <c r="EO42" i="2"/>
  <c r="EN42" i="2"/>
  <c r="EM42" i="2"/>
  <c r="EL42" i="2"/>
  <c r="EK42" i="2"/>
  <c r="EJ42" i="2"/>
  <c r="EI42" i="2"/>
  <c r="EH42" i="2"/>
  <c r="EG42" i="2"/>
  <c r="EE42" i="2"/>
  <c r="ED42" i="2"/>
  <c r="EC42" i="2"/>
  <c r="EB42" i="2"/>
  <c r="EA42" i="2"/>
  <c r="DZ42" i="2"/>
  <c r="DY42" i="2"/>
  <c r="DW42" i="2"/>
  <c r="DV42" i="2"/>
  <c r="DU42" i="2"/>
  <c r="DT42" i="2"/>
  <c r="DS42" i="2"/>
  <c r="DR42" i="2"/>
  <c r="DQ42" i="2"/>
  <c r="DP42" i="2"/>
  <c r="DN42" i="2"/>
  <c r="DM42" i="2"/>
  <c r="DL42" i="2"/>
  <c r="DJ42" i="2"/>
  <c r="DI42" i="2"/>
  <c r="DH42" i="2"/>
  <c r="DG42" i="2"/>
  <c r="DF42" i="2"/>
  <c r="DE42" i="2"/>
  <c r="DD42" i="2"/>
  <c r="DB42" i="2"/>
  <c r="DA42" i="2"/>
  <c r="CZ42" i="2"/>
  <c r="CY42" i="2"/>
  <c r="CX42" i="2"/>
  <c r="CV42" i="2"/>
  <c r="CU42" i="2"/>
  <c r="CT42" i="2"/>
  <c r="CS42" i="2"/>
  <c r="CR42" i="2"/>
  <c r="CP42" i="2"/>
  <c r="CO42" i="2"/>
  <c r="CN42" i="2"/>
  <c r="CM42" i="2"/>
  <c r="CL42" i="2"/>
  <c r="CJ42" i="2"/>
  <c r="CI42" i="2"/>
  <c r="CH42" i="2"/>
  <c r="CG42" i="2"/>
  <c r="CF42" i="2"/>
  <c r="CE42" i="2"/>
  <c r="CD42" i="2"/>
  <c r="CB42" i="2"/>
  <c r="CA42" i="2"/>
  <c r="AX42" i="2"/>
  <c r="AL42" i="2"/>
  <c r="Z42" i="2"/>
  <c r="L42" i="2"/>
  <c r="EO41" i="2"/>
  <c r="EN41" i="2"/>
  <c r="EM41" i="2"/>
  <c r="EL41" i="2"/>
  <c r="EK41" i="2"/>
  <c r="EJ41" i="2"/>
  <c r="EI41" i="2"/>
  <c r="EH41" i="2"/>
  <c r="EG41" i="2"/>
  <c r="EE41" i="2"/>
  <c r="ED41" i="2"/>
  <c r="EC41" i="2"/>
  <c r="EB41" i="2"/>
  <c r="EA41" i="2"/>
  <c r="DZ41" i="2"/>
  <c r="DY41" i="2"/>
  <c r="DW41" i="2"/>
  <c r="DV41" i="2"/>
  <c r="DU41" i="2"/>
  <c r="DT41" i="2"/>
  <c r="DS41" i="2"/>
  <c r="DR41" i="2"/>
  <c r="DQ41" i="2"/>
  <c r="DP41" i="2"/>
  <c r="DN41" i="2"/>
  <c r="DM41" i="2"/>
  <c r="DL41" i="2"/>
  <c r="DJ41" i="2"/>
  <c r="DI41" i="2"/>
  <c r="DH41" i="2"/>
  <c r="DG41" i="2"/>
  <c r="DF41" i="2"/>
  <c r="DE41" i="2"/>
  <c r="DD41" i="2"/>
  <c r="DB41" i="2"/>
  <c r="DA41" i="2"/>
  <c r="CZ41" i="2"/>
  <c r="CY41" i="2"/>
  <c r="CX41" i="2"/>
  <c r="CV41" i="2"/>
  <c r="CU41" i="2"/>
  <c r="CT41" i="2"/>
  <c r="CS41" i="2"/>
  <c r="CR41" i="2"/>
  <c r="CP41" i="2"/>
  <c r="CO41" i="2"/>
  <c r="CN41" i="2"/>
  <c r="CM41" i="2"/>
  <c r="CL41" i="2"/>
  <c r="CJ41" i="2"/>
  <c r="CI41" i="2"/>
  <c r="CH41" i="2"/>
  <c r="CG41" i="2"/>
  <c r="CF41" i="2"/>
  <c r="CE41" i="2"/>
  <c r="CD41" i="2"/>
  <c r="CB41" i="2"/>
  <c r="CA41" i="2"/>
  <c r="AX41" i="2"/>
  <c r="AL41" i="2"/>
  <c r="Z41" i="2"/>
  <c r="L41" i="2"/>
  <c r="EO40" i="2"/>
  <c r="EN40" i="2"/>
  <c r="EM40" i="2"/>
  <c r="EL40" i="2"/>
  <c r="EK40" i="2"/>
  <c r="EJ40" i="2"/>
  <c r="EI40" i="2"/>
  <c r="EH40" i="2"/>
  <c r="EG40" i="2"/>
  <c r="EE40" i="2"/>
  <c r="ED40" i="2"/>
  <c r="EC40" i="2"/>
  <c r="EB40" i="2"/>
  <c r="EA40" i="2"/>
  <c r="DZ40" i="2"/>
  <c r="DY40" i="2"/>
  <c r="DW40" i="2"/>
  <c r="DV40" i="2"/>
  <c r="DU40" i="2"/>
  <c r="DT40" i="2"/>
  <c r="DS40" i="2"/>
  <c r="DR40" i="2"/>
  <c r="DQ40" i="2"/>
  <c r="DP40" i="2"/>
  <c r="DN40" i="2"/>
  <c r="DM40" i="2"/>
  <c r="DL40" i="2"/>
  <c r="DJ40" i="2"/>
  <c r="DI40" i="2"/>
  <c r="DH40" i="2"/>
  <c r="DG40" i="2"/>
  <c r="DF40" i="2"/>
  <c r="DE40" i="2"/>
  <c r="DD40" i="2"/>
  <c r="DB40" i="2"/>
  <c r="DA40" i="2"/>
  <c r="CZ40" i="2"/>
  <c r="CY40" i="2"/>
  <c r="CX40" i="2"/>
  <c r="CV40" i="2"/>
  <c r="CU40" i="2"/>
  <c r="CT40" i="2"/>
  <c r="CS40" i="2"/>
  <c r="CR40" i="2"/>
  <c r="CP40" i="2"/>
  <c r="CO40" i="2"/>
  <c r="CN40" i="2"/>
  <c r="CM40" i="2"/>
  <c r="CL40" i="2"/>
  <c r="CJ40" i="2"/>
  <c r="CI40" i="2"/>
  <c r="CH40" i="2"/>
  <c r="CG40" i="2"/>
  <c r="CF40" i="2"/>
  <c r="CE40" i="2"/>
  <c r="CD40" i="2"/>
  <c r="CB40" i="2"/>
  <c r="CA40" i="2"/>
  <c r="AX40" i="2"/>
  <c r="AL40" i="2"/>
  <c r="Z40" i="2"/>
  <c r="L40" i="2"/>
  <c r="EO39" i="2"/>
  <c r="EN39" i="2"/>
  <c r="EM39" i="2"/>
  <c r="EL39" i="2"/>
  <c r="EK39" i="2"/>
  <c r="EJ39" i="2"/>
  <c r="EI39" i="2"/>
  <c r="EH39" i="2"/>
  <c r="EG39" i="2"/>
  <c r="EE39" i="2"/>
  <c r="ED39" i="2"/>
  <c r="EC39" i="2"/>
  <c r="EB39" i="2"/>
  <c r="EA39" i="2"/>
  <c r="DZ39" i="2"/>
  <c r="DY39" i="2"/>
  <c r="DW39" i="2"/>
  <c r="DV39" i="2"/>
  <c r="DU39" i="2"/>
  <c r="DT39" i="2"/>
  <c r="DS39" i="2"/>
  <c r="DR39" i="2"/>
  <c r="DQ39" i="2"/>
  <c r="DP39" i="2"/>
  <c r="DN39" i="2"/>
  <c r="DM39" i="2"/>
  <c r="DL39" i="2"/>
  <c r="DJ39" i="2"/>
  <c r="DI39" i="2"/>
  <c r="DH39" i="2"/>
  <c r="DG39" i="2"/>
  <c r="DF39" i="2"/>
  <c r="DE39" i="2"/>
  <c r="DD39" i="2"/>
  <c r="DB39" i="2"/>
  <c r="DA39" i="2"/>
  <c r="CZ39" i="2"/>
  <c r="CY39" i="2"/>
  <c r="CX39" i="2"/>
  <c r="CV39" i="2"/>
  <c r="CU39" i="2"/>
  <c r="CT39" i="2"/>
  <c r="CS39" i="2"/>
  <c r="CR39" i="2"/>
  <c r="CP39" i="2"/>
  <c r="CO39" i="2"/>
  <c r="CN39" i="2"/>
  <c r="CM39" i="2"/>
  <c r="CL39" i="2"/>
  <c r="CJ39" i="2"/>
  <c r="CI39" i="2"/>
  <c r="CH39" i="2"/>
  <c r="CG39" i="2"/>
  <c r="CF39" i="2"/>
  <c r="CE39" i="2"/>
  <c r="CD39" i="2"/>
  <c r="CB39" i="2"/>
  <c r="EP39" i="2" s="1"/>
  <c r="EQ39" i="2" s="1"/>
  <c r="CA39" i="2"/>
  <c r="AX39" i="2"/>
  <c r="AL39" i="2"/>
  <c r="Z39" i="2"/>
  <c r="L39" i="2"/>
  <c r="EO38" i="2"/>
  <c r="EN38" i="2"/>
  <c r="EM38" i="2"/>
  <c r="EL38" i="2"/>
  <c r="EK38" i="2"/>
  <c r="EJ38" i="2"/>
  <c r="EI38" i="2"/>
  <c r="EH38" i="2"/>
  <c r="EG38" i="2"/>
  <c r="EE38" i="2"/>
  <c r="ED38" i="2"/>
  <c r="EC38" i="2"/>
  <c r="EB38" i="2"/>
  <c r="EA38" i="2"/>
  <c r="DZ38" i="2"/>
  <c r="DY38" i="2"/>
  <c r="DW38" i="2"/>
  <c r="DV38" i="2"/>
  <c r="DU38" i="2"/>
  <c r="DT38" i="2"/>
  <c r="DS38" i="2"/>
  <c r="DR38" i="2"/>
  <c r="DQ38" i="2"/>
  <c r="DP38" i="2"/>
  <c r="DN38" i="2"/>
  <c r="DM38" i="2"/>
  <c r="DL38" i="2"/>
  <c r="DJ38" i="2"/>
  <c r="DI38" i="2"/>
  <c r="DH38" i="2"/>
  <c r="DG38" i="2"/>
  <c r="DF38" i="2"/>
  <c r="DE38" i="2"/>
  <c r="DD38" i="2"/>
  <c r="DB38" i="2"/>
  <c r="DA38" i="2"/>
  <c r="CZ38" i="2"/>
  <c r="CY38" i="2"/>
  <c r="CX38" i="2"/>
  <c r="CV38" i="2"/>
  <c r="CU38" i="2"/>
  <c r="CT38" i="2"/>
  <c r="CS38" i="2"/>
  <c r="CR38" i="2"/>
  <c r="CP38" i="2"/>
  <c r="CO38" i="2"/>
  <c r="CN38" i="2"/>
  <c r="CM38" i="2"/>
  <c r="CL38" i="2"/>
  <c r="CJ38" i="2"/>
  <c r="CI38" i="2"/>
  <c r="CH38" i="2"/>
  <c r="CG38" i="2"/>
  <c r="CF38" i="2"/>
  <c r="CE38" i="2"/>
  <c r="CD38" i="2"/>
  <c r="CB38" i="2"/>
  <c r="CA38" i="2"/>
  <c r="AX38" i="2"/>
  <c r="AL38" i="2"/>
  <c r="Z38" i="2"/>
  <c r="L38" i="2"/>
  <c r="EO37" i="2"/>
  <c r="EN37" i="2"/>
  <c r="EM37" i="2"/>
  <c r="EL37" i="2"/>
  <c r="EK37" i="2"/>
  <c r="EJ37" i="2"/>
  <c r="EI37" i="2"/>
  <c r="EH37" i="2"/>
  <c r="EG37" i="2"/>
  <c r="EE37" i="2"/>
  <c r="ED37" i="2"/>
  <c r="EC37" i="2"/>
  <c r="EB37" i="2"/>
  <c r="EA37" i="2"/>
  <c r="DZ37" i="2"/>
  <c r="DY37" i="2"/>
  <c r="DW37" i="2"/>
  <c r="DV37" i="2"/>
  <c r="DU37" i="2"/>
  <c r="DT37" i="2"/>
  <c r="DS37" i="2"/>
  <c r="DR37" i="2"/>
  <c r="DQ37" i="2"/>
  <c r="DP37" i="2"/>
  <c r="DN37" i="2"/>
  <c r="DM37" i="2"/>
  <c r="DL37" i="2"/>
  <c r="DJ37" i="2"/>
  <c r="DI37" i="2"/>
  <c r="DH37" i="2"/>
  <c r="DG37" i="2"/>
  <c r="DF37" i="2"/>
  <c r="DE37" i="2"/>
  <c r="DD37" i="2"/>
  <c r="DB37" i="2"/>
  <c r="DA37" i="2"/>
  <c r="CZ37" i="2"/>
  <c r="CY37" i="2"/>
  <c r="CX37" i="2"/>
  <c r="CV37" i="2"/>
  <c r="CU37" i="2"/>
  <c r="CT37" i="2"/>
  <c r="CS37" i="2"/>
  <c r="CR37" i="2"/>
  <c r="CP37" i="2"/>
  <c r="CO37" i="2"/>
  <c r="CN37" i="2"/>
  <c r="CM37" i="2"/>
  <c r="CL37" i="2"/>
  <c r="CJ37" i="2"/>
  <c r="CI37" i="2"/>
  <c r="CH37" i="2"/>
  <c r="CG37" i="2"/>
  <c r="CF37" i="2"/>
  <c r="CE37" i="2"/>
  <c r="CD37" i="2"/>
  <c r="CB37" i="2"/>
  <c r="CA37" i="2"/>
  <c r="AX37" i="2"/>
  <c r="AL37" i="2"/>
  <c r="Z37" i="2"/>
  <c r="L37" i="2"/>
  <c r="EO36" i="2"/>
  <c r="EN36" i="2"/>
  <c r="EM36" i="2"/>
  <c r="EL36" i="2"/>
  <c r="EK36" i="2"/>
  <c r="EJ36" i="2"/>
  <c r="EI36" i="2"/>
  <c r="EH36" i="2"/>
  <c r="EG36" i="2"/>
  <c r="EE36" i="2"/>
  <c r="ED36" i="2"/>
  <c r="EC36" i="2"/>
  <c r="EB36" i="2"/>
  <c r="EA36" i="2"/>
  <c r="DZ36" i="2"/>
  <c r="DY36" i="2"/>
  <c r="DW36" i="2"/>
  <c r="DV36" i="2"/>
  <c r="DU36" i="2"/>
  <c r="DT36" i="2"/>
  <c r="DS36" i="2"/>
  <c r="DR36" i="2"/>
  <c r="DQ36" i="2"/>
  <c r="DP36" i="2"/>
  <c r="DN36" i="2"/>
  <c r="DM36" i="2"/>
  <c r="DL36" i="2"/>
  <c r="DJ36" i="2"/>
  <c r="DI36" i="2"/>
  <c r="DH36" i="2"/>
  <c r="DG36" i="2"/>
  <c r="DF36" i="2"/>
  <c r="DE36" i="2"/>
  <c r="DD36" i="2"/>
  <c r="DB36" i="2"/>
  <c r="DA36" i="2"/>
  <c r="CZ36" i="2"/>
  <c r="CY36" i="2"/>
  <c r="CX36" i="2"/>
  <c r="CV36" i="2"/>
  <c r="CU36" i="2"/>
  <c r="CT36" i="2"/>
  <c r="CS36" i="2"/>
  <c r="CR36" i="2"/>
  <c r="CP36" i="2"/>
  <c r="CO36" i="2"/>
  <c r="CN36" i="2"/>
  <c r="CM36" i="2"/>
  <c r="CL36" i="2"/>
  <c r="CJ36" i="2"/>
  <c r="CI36" i="2"/>
  <c r="CH36" i="2"/>
  <c r="CG36" i="2"/>
  <c r="CF36" i="2"/>
  <c r="CE36" i="2"/>
  <c r="CD36" i="2"/>
  <c r="CB36" i="2"/>
  <c r="CA36" i="2"/>
  <c r="AX36" i="2"/>
  <c r="AL36" i="2"/>
  <c r="Z36" i="2"/>
  <c r="L36" i="2"/>
  <c r="EO35" i="2"/>
  <c r="EN35" i="2"/>
  <c r="EM35" i="2"/>
  <c r="EL35" i="2"/>
  <c r="EK35" i="2"/>
  <c r="EJ35" i="2"/>
  <c r="EI35" i="2"/>
  <c r="EH35" i="2"/>
  <c r="EG35" i="2"/>
  <c r="EE35" i="2"/>
  <c r="ED35" i="2"/>
  <c r="EC35" i="2"/>
  <c r="EB35" i="2"/>
  <c r="EA35" i="2"/>
  <c r="DZ35" i="2"/>
  <c r="DY35" i="2"/>
  <c r="DW35" i="2"/>
  <c r="DV35" i="2"/>
  <c r="DU35" i="2"/>
  <c r="DT35" i="2"/>
  <c r="DS35" i="2"/>
  <c r="DR35" i="2"/>
  <c r="DQ35" i="2"/>
  <c r="DP35" i="2"/>
  <c r="DN35" i="2"/>
  <c r="DM35" i="2"/>
  <c r="DL35" i="2"/>
  <c r="DJ35" i="2"/>
  <c r="DI35" i="2"/>
  <c r="DH35" i="2"/>
  <c r="DG35" i="2"/>
  <c r="DF35" i="2"/>
  <c r="DE35" i="2"/>
  <c r="DD35" i="2"/>
  <c r="DB35" i="2"/>
  <c r="DA35" i="2"/>
  <c r="CZ35" i="2"/>
  <c r="CY35" i="2"/>
  <c r="CX35" i="2"/>
  <c r="CV35" i="2"/>
  <c r="CU35" i="2"/>
  <c r="CT35" i="2"/>
  <c r="CS35" i="2"/>
  <c r="CR35" i="2"/>
  <c r="CP35" i="2"/>
  <c r="CO35" i="2"/>
  <c r="CN35" i="2"/>
  <c r="CM35" i="2"/>
  <c r="CL35" i="2"/>
  <c r="CJ35" i="2"/>
  <c r="CI35" i="2"/>
  <c r="CH35" i="2"/>
  <c r="CG35" i="2"/>
  <c r="CF35" i="2"/>
  <c r="CE35" i="2"/>
  <c r="CD35" i="2"/>
  <c r="CB35" i="2"/>
  <c r="EP35" i="2" s="1"/>
  <c r="EQ35" i="2" s="1"/>
  <c r="CA35" i="2"/>
  <c r="AX35" i="2"/>
  <c r="AL35" i="2"/>
  <c r="Z35" i="2"/>
  <c r="L35" i="2"/>
  <c r="EO34" i="2"/>
  <c r="EN34" i="2"/>
  <c r="EM34" i="2"/>
  <c r="EL34" i="2"/>
  <c r="EK34" i="2"/>
  <c r="EJ34" i="2"/>
  <c r="EI34" i="2"/>
  <c r="EH34" i="2"/>
  <c r="EG34" i="2"/>
  <c r="EE34" i="2"/>
  <c r="ED34" i="2"/>
  <c r="EC34" i="2"/>
  <c r="EB34" i="2"/>
  <c r="EA34" i="2"/>
  <c r="DZ34" i="2"/>
  <c r="DY34" i="2"/>
  <c r="DW34" i="2"/>
  <c r="DV34" i="2"/>
  <c r="DU34" i="2"/>
  <c r="DT34" i="2"/>
  <c r="DS34" i="2"/>
  <c r="DR34" i="2"/>
  <c r="DQ34" i="2"/>
  <c r="DP34" i="2"/>
  <c r="DN34" i="2"/>
  <c r="DM34" i="2"/>
  <c r="DL34" i="2"/>
  <c r="DJ34" i="2"/>
  <c r="DI34" i="2"/>
  <c r="DH34" i="2"/>
  <c r="DG34" i="2"/>
  <c r="DF34" i="2"/>
  <c r="DE34" i="2"/>
  <c r="DD34" i="2"/>
  <c r="DB34" i="2"/>
  <c r="DA34" i="2"/>
  <c r="CZ34" i="2"/>
  <c r="CY34" i="2"/>
  <c r="CX34" i="2"/>
  <c r="CV34" i="2"/>
  <c r="CU34" i="2"/>
  <c r="CT34" i="2"/>
  <c r="CS34" i="2"/>
  <c r="CR34" i="2"/>
  <c r="CP34" i="2"/>
  <c r="CO34" i="2"/>
  <c r="CN34" i="2"/>
  <c r="CM34" i="2"/>
  <c r="CL34" i="2"/>
  <c r="CJ34" i="2"/>
  <c r="CI34" i="2"/>
  <c r="CH34" i="2"/>
  <c r="CG34" i="2"/>
  <c r="CF34" i="2"/>
  <c r="CE34" i="2"/>
  <c r="CD34" i="2"/>
  <c r="CB34" i="2"/>
  <c r="CA34" i="2"/>
  <c r="AX34" i="2"/>
  <c r="AL34" i="2"/>
  <c r="Z34" i="2"/>
  <c r="L34" i="2"/>
  <c r="EO33" i="2"/>
  <c r="EN33" i="2"/>
  <c r="EM33" i="2"/>
  <c r="EL33" i="2"/>
  <c r="EK33" i="2"/>
  <c r="EJ33" i="2"/>
  <c r="EI33" i="2"/>
  <c r="EH33" i="2"/>
  <c r="EG33" i="2"/>
  <c r="EE33" i="2"/>
  <c r="ED33" i="2"/>
  <c r="EC33" i="2"/>
  <c r="EB33" i="2"/>
  <c r="EA33" i="2"/>
  <c r="DZ33" i="2"/>
  <c r="DY33" i="2"/>
  <c r="DW33" i="2"/>
  <c r="DV33" i="2"/>
  <c r="DU33" i="2"/>
  <c r="DT33" i="2"/>
  <c r="DS33" i="2"/>
  <c r="DR33" i="2"/>
  <c r="DQ33" i="2"/>
  <c r="DP33" i="2"/>
  <c r="DN33" i="2"/>
  <c r="DM33" i="2"/>
  <c r="DL33" i="2"/>
  <c r="DJ33" i="2"/>
  <c r="DI33" i="2"/>
  <c r="DH33" i="2"/>
  <c r="DG33" i="2"/>
  <c r="DF33" i="2"/>
  <c r="DE33" i="2"/>
  <c r="DD33" i="2"/>
  <c r="DB33" i="2"/>
  <c r="DA33" i="2"/>
  <c r="CZ33" i="2"/>
  <c r="CY33" i="2"/>
  <c r="CX33" i="2"/>
  <c r="CV33" i="2"/>
  <c r="CU33" i="2"/>
  <c r="CT33" i="2"/>
  <c r="CS33" i="2"/>
  <c r="CR33" i="2"/>
  <c r="CP33" i="2"/>
  <c r="CO33" i="2"/>
  <c r="CN33" i="2"/>
  <c r="CM33" i="2"/>
  <c r="CL33" i="2"/>
  <c r="CJ33" i="2"/>
  <c r="CI33" i="2"/>
  <c r="CH33" i="2"/>
  <c r="CG33" i="2"/>
  <c r="CF33" i="2"/>
  <c r="CE33" i="2"/>
  <c r="CD33" i="2"/>
  <c r="CB33" i="2"/>
  <c r="CA33" i="2"/>
  <c r="AX33" i="2"/>
  <c r="AL33" i="2"/>
  <c r="Z33" i="2"/>
  <c r="L33" i="2"/>
  <c r="EO32" i="2"/>
  <c r="EN32" i="2"/>
  <c r="EM32" i="2"/>
  <c r="EL32" i="2"/>
  <c r="EK32" i="2"/>
  <c r="EJ32" i="2"/>
  <c r="EI32" i="2"/>
  <c r="EH32" i="2"/>
  <c r="EG32" i="2"/>
  <c r="EE32" i="2"/>
  <c r="ED32" i="2"/>
  <c r="EC32" i="2"/>
  <c r="EB32" i="2"/>
  <c r="EA32" i="2"/>
  <c r="DZ32" i="2"/>
  <c r="DY32" i="2"/>
  <c r="DW32" i="2"/>
  <c r="DV32" i="2"/>
  <c r="DU32" i="2"/>
  <c r="DT32" i="2"/>
  <c r="DS32" i="2"/>
  <c r="DR32" i="2"/>
  <c r="DQ32" i="2"/>
  <c r="DP32" i="2"/>
  <c r="DN32" i="2"/>
  <c r="DM32" i="2"/>
  <c r="DL32" i="2"/>
  <c r="DJ32" i="2"/>
  <c r="DI32" i="2"/>
  <c r="DH32" i="2"/>
  <c r="DG32" i="2"/>
  <c r="DF32" i="2"/>
  <c r="DE32" i="2"/>
  <c r="DD32" i="2"/>
  <c r="DB32" i="2"/>
  <c r="DA32" i="2"/>
  <c r="CZ32" i="2"/>
  <c r="CY32" i="2"/>
  <c r="CX32" i="2"/>
  <c r="CV32" i="2"/>
  <c r="CU32" i="2"/>
  <c r="CT32" i="2"/>
  <c r="CS32" i="2"/>
  <c r="CR32" i="2"/>
  <c r="CP32" i="2"/>
  <c r="CO32" i="2"/>
  <c r="CN32" i="2"/>
  <c r="CM32" i="2"/>
  <c r="CL32" i="2"/>
  <c r="CJ32" i="2"/>
  <c r="CI32" i="2"/>
  <c r="CH32" i="2"/>
  <c r="CG32" i="2"/>
  <c r="CF32" i="2"/>
  <c r="CE32" i="2"/>
  <c r="CD32" i="2"/>
  <c r="CB32" i="2"/>
  <c r="CA32" i="2"/>
  <c r="AX32" i="2"/>
  <c r="AL32" i="2"/>
  <c r="Z32" i="2"/>
  <c r="L32" i="2"/>
  <c r="EO31" i="2"/>
  <c r="EN31" i="2"/>
  <c r="EM31" i="2"/>
  <c r="EL31" i="2"/>
  <c r="EK31" i="2"/>
  <c r="EJ31" i="2"/>
  <c r="EI31" i="2"/>
  <c r="EH31" i="2"/>
  <c r="EG31" i="2"/>
  <c r="EE31" i="2"/>
  <c r="ED31" i="2"/>
  <c r="EC31" i="2"/>
  <c r="EB31" i="2"/>
  <c r="EA31" i="2"/>
  <c r="DZ31" i="2"/>
  <c r="DY31" i="2"/>
  <c r="DW31" i="2"/>
  <c r="DV31" i="2"/>
  <c r="DU31" i="2"/>
  <c r="DT31" i="2"/>
  <c r="DS31" i="2"/>
  <c r="DR31" i="2"/>
  <c r="DQ31" i="2"/>
  <c r="DP31" i="2"/>
  <c r="DN31" i="2"/>
  <c r="DM31" i="2"/>
  <c r="DL31" i="2"/>
  <c r="DJ31" i="2"/>
  <c r="DI31" i="2"/>
  <c r="DH31" i="2"/>
  <c r="DG31" i="2"/>
  <c r="DF31" i="2"/>
  <c r="DE31" i="2"/>
  <c r="DD31" i="2"/>
  <c r="DB31" i="2"/>
  <c r="DA31" i="2"/>
  <c r="CZ31" i="2"/>
  <c r="CY31" i="2"/>
  <c r="CX31" i="2"/>
  <c r="CV31" i="2"/>
  <c r="CU31" i="2"/>
  <c r="CT31" i="2"/>
  <c r="CS31" i="2"/>
  <c r="CR31" i="2"/>
  <c r="CP31" i="2"/>
  <c r="CO31" i="2"/>
  <c r="CN31" i="2"/>
  <c r="CM31" i="2"/>
  <c r="CL31" i="2"/>
  <c r="CJ31" i="2"/>
  <c r="CI31" i="2"/>
  <c r="CH31" i="2"/>
  <c r="CG31" i="2"/>
  <c r="CF31" i="2"/>
  <c r="CE31" i="2"/>
  <c r="CD31" i="2"/>
  <c r="CB31" i="2"/>
  <c r="EP31" i="2" s="1"/>
  <c r="EQ31" i="2" s="1"/>
  <c r="CA31" i="2"/>
  <c r="AX31" i="2"/>
  <c r="AL31" i="2"/>
  <c r="Z31" i="2"/>
  <c r="L31" i="2"/>
  <c r="EO30" i="2"/>
  <c r="EN30" i="2"/>
  <c r="EM30" i="2"/>
  <c r="EL30" i="2"/>
  <c r="EK30" i="2"/>
  <c r="EJ30" i="2"/>
  <c r="EI30" i="2"/>
  <c r="EH30" i="2"/>
  <c r="EG30" i="2"/>
  <c r="EE30" i="2"/>
  <c r="ED30" i="2"/>
  <c r="EC30" i="2"/>
  <c r="EB30" i="2"/>
  <c r="EA30" i="2"/>
  <c r="DZ30" i="2"/>
  <c r="DY30" i="2"/>
  <c r="DW30" i="2"/>
  <c r="DV30" i="2"/>
  <c r="DU30" i="2"/>
  <c r="DT30" i="2"/>
  <c r="DS30" i="2"/>
  <c r="DR30" i="2"/>
  <c r="DQ30" i="2"/>
  <c r="DP30" i="2"/>
  <c r="DN30" i="2"/>
  <c r="DM30" i="2"/>
  <c r="DL30" i="2"/>
  <c r="DJ30" i="2"/>
  <c r="DI30" i="2"/>
  <c r="DH30" i="2"/>
  <c r="DG30" i="2"/>
  <c r="DF30" i="2"/>
  <c r="DE30" i="2"/>
  <c r="DD30" i="2"/>
  <c r="DB30" i="2"/>
  <c r="DA30" i="2"/>
  <c r="CZ30" i="2"/>
  <c r="CY30" i="2"/>
  <c r="CX30" i="2"/>
  <c r="CV30" i="2"/>
  <c r="CU30" i="2"/>
  <c r="CT30" i="2"/>
  <c r="CS30" i="2"/>
  <c r="CR30" i="2"/>
  <c r="CP30" i="2"/>
  <c r="CO30" i="2"/>
  <c r="CN30" i="2"/>
  <c r="CM30" i="2"/>
  <c r="CL30" i="2"/>
  <c r="CJ30" i="2"/>
  <c r="CI30" i="2"/>
  <c r="CH30" i="2"/>
  <c r="CG30" i="2"/>
  <c r="CF30" i="2"/>
  <c r="CE30" i="2"/>
  <c r="CD30" i="2"/>
  <c r="CB30" i="2"/>
  <c r="CA30" i="2"/>
  <c r="AX30" i="2"/>
  <c r="AL30" i="2"/>
  <c r="Z30" i="2"/>
  <c r="L30" i="2"/>
  <c r="EO29" i="2"/>
  <c r="EN29" i="2"/>
  <c r="EM29" i="2"/>
  <c r="EL29" i="2"/>
  <c r="EK29" i="2"/>
  <c r="EJ29" i="2"/>
  <c r="EI29" i="2"/>
  <c r="EH29" i="2"/>
  <c r="EG29" i="2"/>
  <c r="EE29" i="2"/>
  <c r="ED29" i="2"/>
  <c r="EC29" i="2"/>
  <c r="EB29" i="2"/>
  <c r="EA29" i="2"/>
  <c r="DZ29" i="2"/>
  <c r="DY29" i="2"/>
  <c r="DW29" i="2"/>
  <c r="DV29" i="2"/>
  <c r="DU29" i="2"/>
  <c r="DT29" i="2"/>
  <c r="DS29" i="2"/>
  <c r="DR29" i="2"/>
  <c r="DQ29" i="2"/>
  <c r="DP29" i="2"/>
  <c r="DN29" i="2"/>
  <c r="DM29" i="2"/>
  <c r="DL29" i="2"/>
  <c r="DJ29" i="2"/>
  <c r="DI29" i="2"/>
  <c r="DH29" i="2"/>
  <c r="DG29" i="2"/>
  <c r="DF29" i="2"/>
  <c r="DE29" i="2"/>
  <c r="DD29" i="2"/>
  <c r="DB29" i="2"/>
  <c r="DA29" i="2"/>
  <c r="CZ29" i="2"/>
  <c r="CY29" i="2"/>
  <c r="CX29" i="2"/>
  <c r="CV29" i="2"/>
  <c r="CU29" i="2"/>
  <c r="CT29" i="2"/>
  <c r="CS29" i="2"/>
  <c r="CR29" i="2"/>
  <c r="CP29" i="2"/>
  <c r="CO29" i="2"/>
  <c r="CN29" i="2"/>
  <c r="CM29" i="2"/>
  <c r="CL29" i="2"/>
  <c r="CJ29" i="2"/>
  <c r="CI29" i="2"/>
  <c r="CH29" i="2"/>
  <c r="CG29" i="2"/>
  <c r="CF29" i="2"/>
  <c r="CE29" i="2"/>
  <c r="CD29" i="2"/>
  <c r="CB29" i="2"/>
  <c r="CA29" i="2"/>
  <c r="AX29" i="2"/>
  <c r="AL29" i="2"/>
  <c r="Z29" i="2"/>
  <c r="L29" i="2"/>
  <c r="EO28" i="2"/>
  <c r="EN28" i="2"/>
  <c r="EM28" i="2"/>
  <c r="EL28" i="2"/>
  <c r="EK28" i="2"/>
  <c r="EJ28" i="2"/>
  <c r="EI28" i="2"/>
  <c r="EH28" i="2"/>
  <c r="EG28" i="2"/>
  <c r="EE28" i="2"/>
  <c r="ED28" i="2"/>
  <c r="EC28" i="2"/>
  <c r="EB28" i="2"/>
  <c r="EA28" i="2"/>
  <c r="DZ28" i="2"/>
  <c r="DY28" i="2"/>
  <c r="DW28" i="2"/>
  <c r="DV28" i="2"/>
  <c r="DU28" i="2"/>
  <c r="DT28" i="2"/>
  <c r="DS28" i="2"/>
  <c r="DR28" i="2"/>
  <c r="DQ28" i="2"/>
  <c r="DP28" i="2"/>
  <c r="DN28" i="2"/>
  <c r="DM28" i="2"/>
  <c r="DL28" i="2"/>
  <c r="DJ28" i="2"/>
  <c r="DI28" i="2"/>
  <c r="DH28" i="2"/>
  <c r="DG28" i="2"/>
  <c r="DF28" i="2"/>
  <c r="DE28" i="2"/>
  <c r="DD28" i="2"/>
  <c r="DB28" i="2"/>
  <c r="DA28" i="2"/>
  <c r="CZ28" i="2"/>
  <c r="CY28" i="2"/>
  <c r="CX28" i="2"/>
  <c r="CV28" i="2"/>
  <c r="CU28" i="2"/>
  <c r="CT28" i="2"/>
  <c r="CS28" i="2"/>
  <c r="CR28" i="2"/>
  <c r="CP28" i="2"/>
  <c r="CO28" i="2"/>
  <c r="CN28" i="2"/>
  <c r="CM28" i="2"/>
  <c r="CL28" i="2"/>
  <c r="CJ28" i="2"/>
  <c r="CI28" i="2"/>
  <c r="CH28" i="2"/>
  <c r="CG28" i="2"/>
  <c r="CF28" i="2"/>
  <c r="CE28" i="2"/>
  <c r="CD28" i="2"/>
  <c r="CB28" i="2"/>
  <c r="CA28" i="2"/>
  <c r="AX28" i="2"/>
  <c r="AL28" i="2"/>
  <c r="Z28" i="2"/>
  <c r="L28" i="2"/>
  <c r="EO27" i="2"/>
  <c r="EN27" i="2"/>
  <c r="EM27" i="2"/>
  <c r="EL27" i="2"/>
  <c r="EK27" i="2"/>
  <c r="EJ27" i="2"/>
  <c r="EI27" i="2"/>
  <c r="EH27" i="2"/>
  <c r="EG27" i="2"/>
  <c r="EE27" i="2"/>
  <c r="ED27" i="2"/>
  <c r="EC27" i="2"/>
  <c r="EB27" i="2"/>
  <c r="EA27" i="2"/>
  <c r="DZ27" i="2"/>
  <c r="DY27" i="2"/>
  <c r="DW27" i="2"/>
  <c r="DV27" i="2"/>
  <c r="DU27" i="2"/>
  <c r="DT27" i="2"/>
  <c r="DS27" i="2"/>
  <c r="DR27" i="2"/>
  <c r="DQ27" i="2"/>
  <c r="DP27" i="2"/>
  <c r="DN27" i="2"/>
  <c r="DM27" i="2"/>
  <c r="DL27" i="2"/>
  <c r="DJ27" i="2"/>
  <c r="DI27" i="2"/>
  <c r="DH27" i="2"/>
  <c r="DG27" i="2"/>
  <c r="DF27" i="2"/>
  <c r="DE27" i="2"/>
  <c r="DD27" i="2"/>
  <c r="DB27" i="2"/>
  <c r="DA27" i="2"/>
  <c r="CZ27" i="2"/>
  <c r="CY27" i="2"/>
  <c r="CX27" i="2"/>
  <c r="CV27" i="2"/>
  <c r="CU27" i="2"/>
  <c r="CT27" i="2"/>
  <c r="CS27" i="2"/>
  <c r="CR27" i="2"/>
  <c r="CP27" i="2"/>
  <c r="CO27" i="2"/>
  <c r="CN27" i="2"/>
  <c r="CM27" i="2"/>
  <c r="CL27" i="2"/>
  <c r="CJ27" i="2"/>
  <c r="CI27" i="2"/>
  <c r="CH27" i="2"/>
  <c r="CG27" i="2"/>
  <c r="CF27" i="2"/>
  <c r="CE27" i="2"/>
  <c r="CD27" i="2"/>
  <c r="CB27" i="2"/>
  <c r="EP27" i="2" s="1"/>
  <c r="EQ27" i="2" s="1"/>
  <c r="CA27" i="2"/>
  <c r="AX27" i="2"/>
  <c r="AL27" i="2"/>
  <c r="Z27" i="2"/>
  <c r="L27" i="2"/>
  <c r="EO26" i="2"/>
  <c r="EN26" i="2"/>
  <c r="EM26" i="2"/>
  <c r="EL26" i="2"/>
  <c r="EK26" i="2"/>
  <c r="EJ26" i="2"/>
  <c r="EI26" i="2"/>
  <c r="EH26" i="2"/>
  <c r="EG26" i="2"/>
  <c r="EE26" i="2"/>
  <c r="ED26" i="2"/>
  <c r="EC26" i="2"/>
  <c r="EB26" i="2"/>
  <c r="EA26" i="2"/>
  <c r="DZ26" i="2"/>
  <c r="DY26" i="2"/>
  <c r="DW26" i="2"/>
  <c r="DV26" i="2"/>
  <c r="DU26" i="2"/>
  <c r="DT26" i="2"/>
  <c r="DS26" i="2"/>
  <c r="DR26" i="2"/>
  <c r="DQ26" i="2"/>
  <c r="DP26" i="2"/>
  <c r="DN26" i="2"/>
  <c r="DM26" i="2"/>
  <c r="DL26" i="2"/>
  <c r="DJ26" i="2"/>
  <c r="DI26" i="2"/>
  <c r="DH26" i="2"/>
  <c r="DG26" i="2"/>
  <c r="DF26" i="2"/>
  <c r="DE26" i="2"/>
  <c r="DD26" i="2"/>
  <c r="DB26" i="2"/>
  <c r="DA26" i="2"/>
  <c r="CZ26" i="2"/>
  <c r="CY26" i="2"/>
  <c r="CX26" i="2"/>
  <c r="CV26" i="2"/>
  <c r="CU26" i="2"/>
  <c r="CT26" i="2"/>
  <c r="CS26" i="2"/>
  <c r="CR26" i="2"/>
  <c r="CP26" i="2"/>
  <c r="CO26" i="2"/>
  <c r="CN26" i="2"/>
  <c r="CM26" i="2"/>
  <c r="CL26" i="2"/>
  <c r="CJ26" i="2"/>
  <c r="CI26" i="2"/>
  <c r="CH26" i="2"/>
  <c r="CG26" i="2"/>
  <c r="CF26" i="2"/>
  <c r="CE26" i="2"/>
  <c r="CD26" i="2"/>
  <c r="CB26" i="2"/>
  <c r="CA26" i="2"/>
  <c r="AX26" i="2"/>
  <c r="AL26" i="2"/>
  <c r="Z26" i="2"/>
  <c r="L26" i="2"/>
  <c r="EO25" i="2"/>
  <c r="EN25" i="2"/>
  <c r="EM25" i="2"/>
  <c r="EL25" i="2"/>
  <c r="EK25" i="2"/>
  <c r="EJ25" i="2"/>
  <c r="EI25" i="2"/>
  <c r="EH25" i="2"/>
  <c r="EG25" i="2"/>
  <c r="EE25" i="2"/>
  <c r="ED25" i="2"/>
  <c r="EC25" i="2"/>
  <c r="EB25" i="2"/>
  <c r="EA25" i="2"/>
  <c r="DZ25" i="2"/>
  <c r="DY25" i="2"/>
  <c r="DW25" i="2"/>
  <c r="DV25" i="2"/>
  <c r="DU25" i="2"/>
  <c r="DT25" i="2"/>
  <c r="DS25" i="2"/>
  <c r="DR25" i="2"/>
  <c r="DQ25" i="2"/>
  <c r="DP25" i="2"/>
  <c r="DN25" i="2"/>
  <c r="DM25" i="2"/>
  <c r="DL25" i="2"/>
  <c r="DJ25" i="2"/>
  <c r="DI25" i="2"/>
  <c r="DH25" i="2"/>
  <c r="DG25" i="2"/>
  <c r="DF25" i="2"/>
  <c r="DE25" i="2"/>
  <c r="DD25" i="2"/>
  <c r="DB25" i="2"/>
  <c r="DA25" i="2"/>
  <c r="CZ25" i="2"/>
  <c r="CY25" i="2"/>
  <c r="CX25" i="2"/>
  <c r="CV25" i="2"/>
  <c r="CU25" i="2"/>
  <c r="CT25" i="2"/>
  <c r="CS25" i="2"/>
  <c r="CR25" i="2"/>
  <c r="CP25" i="2"/>
  <c r="CO25" i="2"/>
  <c r="CN25" i="2"/>
  <c r="CM25" i="2"/>
  <c r="CL25" i="2"/>
  <c r="CJ25" i="2"/>
  <c r="CI25" i="2"/>
  <c r="CH25" i="2"/>
  <c r="CG25" i="2"/>
  <c r="CF25" i="2"/>
  <c r="CE25" i="2"/>
  <c r="CD25" i="2"/>
  <c r="CB25" i="2"/>
  <c r="CA25" i="2"/>
  <c r="AX25" i="2"/>
  <c r="AL25" i="2"/>
  <c r="Z25" i="2"/>
  <c r="L25" i="2"/>
  <c r="EO24" i="2"/>
  <c r="EN24" i="2"/>
  <c r="EM24" i="2"/>
  <c r="EL24" i="2"/>
  <c r="EK24" i="2"/>
  <c r="EJ24" i="2"/>
  <c r="EI24" i="2"/>
  <c r="EH24" i="2"/>
  <c r="EG24" i="2"/>
  <c r="EE24" i="2"/>
  <c r="ED24" i="2"/>
  <c r="EC24" i="2"/>
  <c r="EB24" i="2"/>
  <c r="EA24" i="2"/>
  <c r="DZ24" i="2"/>
  <c r="DY24" i="2"/>
  <c r="DW24" i="2"/>
  <c r="DV24" i="2"/>
  <c r="DU24" i="2"/>
  <c r="DT24" i="2"/>
  <c r="DS24" i="2"/>
  <c r="DR24" i="2"/>
  <c r="DQ24" i="2"/>
  <c r="DP24" i="2"/>
  <c r="DN24" i="2"/>
  <c r="DM24" i="2"/>
  <c r="DL24" i="2"/>
  <c r="DJ24" i="2"/>
  <c r="DI24" i="2"/>
  <c r="DH24" i="2"/>
  <c r="DG24" i="2"/>
  <c r="DF24" i="2"/>
  <c r="DE24" i="2"/>
  <c r="DD24" i="2"/>
  <c r="DB24" i="2"/>
  <c r="DA24" i="2"/>
  <c r="CZ24" i="2"/>
  <c r="CY24" i="2"/>
  <c r="CX24" i="2"/>
  <c r="CV24" i="2"/>
  <c r="CU24" i="2"/>
  <c r="CT24" i="2"/>
  <c r="CS24" i="2"/>
  <c r="CR24" i="2"/>
  <c r="CP24" i="2"/>
  <c r="CO24" i="2"/>
  <c r="CN24" i="2"/>
  <c r="CM24" i="2"/>
  <c r="CL24" i="2"/>
  <c r="CJ24" i="2"/>
  <c r="CI24" i="2"/>
  <c r="CH24" i="2"/>
  <c r="CG24" i="2"/>
  <c r="CF24" i="2"/>
  <c r="CE24" i="2"/>
  <c r="CD24" i="2"/>
  <c r="CB24" i="2"/>
  <c r="CA24" i="2"/>
  <c r="AX24" i="2"/>
  <c r="AL24" i="2"/>
  <c r="Z24" i="2"/>
  <c r="L24" i="2"/>
  <c r="EO23" i="2"/>
  <c r="EN23" i="2"/>
  <c r="EM23" i="2"/>
  <c r="EL23" i="2"/>
  <c r="EK23" i="2"/>
  <c r="EJ23" i="2"/>
  <c r="EI23" i="2"/>
  <c r="EH23" i="2"/>
  <c r="EG23" i="2"/>
  <c r="EE23" i="2"/>
  <c r="ED23" i="2"/>
  <c r="EC23" i="2"/>
  <c r="EB23" i="2"/>
  <c r="EA23" i="2"/>
  <c r="DZ23" i="2"/>
  <c r="DY23" i="2"/>
  <c r="DW23" i="2"/>
  <c r="DV23" i="2"/>
  <c r="DU23" i="2"/>
  <c r="DT23" i="2"/>
  <c r="DS23" i="2"/>
  <c r="DR23" i="2"/>
  <c r="DQ23" i="2"/>
  <c r="DP23" i="2"/>
  <c r="DN23" i="2"/>
  <c r="DM23" i="2"/>
  <c r="DL23" i="2"/>
  <c r="DJ23" i="2"/>
  <c r="DI23" i="2"/>
  <c r="DH23" i="2"/>
  <c r="DG23" i="2"/>
  <c r="DF23" i="2"/>
  <c r="DE23" i="2"/>
  <c r="DD23" i="2"/>
  <c r="DB23" i="2"/>
  <c r="DA23" i="2"/>
  <c r="CZ23" i="2"/>
  <c r="CY23" i="2"/>
  <c r="CX23" i="2"/>
  <c r="CV23" i="2"/>
  <c r="CU23" i="2"/>
  <c r="CT23" i="2"/>
  <c r="CS23" i="2"/>
  <c r="CR23" i="2"/>
  <c r="CP23" i="2"/>
  <c r="CO23" i="2"/>
  <c r="CN23" i="2"/>
  <c r="CM23" i="2"/>
  <c r="CL23" i="2"/>
  <c r="CJ23" i="2"/>
  <c r="CI23" i="2"/>
  <c r="CH23" i="2"/>
  <c r="CG23" i="2"/>
  <c r="CF23" i="2"/>
  <c r="CE23" i="2"/>
  <c r="CD23" i="2"/>
  <c r="CB23" i="2"/>
  <c r="EP23" i="2" s="1"/>
  <c r="EQ23" i="2" s="1"/>
  <c r="CA23" i="2"/>
  <c r="AX23" i="2"/>
  <c r="AL23" i="2"/>
  <c r="Z23" i="2"/>
  <c r="L23" i="2"/>
  <c r="EO22" i="2"/>
  <c r="EN22" i="2"/>
  <c r="EM22" i="2"/>
  <c r="EL22" i="2"/>
  <c r="EK22" i="2"/>
  <c r="EJ22" i="2"/>
  <c r="EI22" i="2"/>
  <c r="EH22" i="2"/>
  <c r="EG22" i="2"/>
  <c r="EE22" i="2"/>
  <c r="ED22" i="2"/>
  <c r="EC22" i="2"/>
  <c r="EB22" i="2"/>
  <c r="EA22" i="2"/>
  <c r="DZ22" i="2"/>
  <c r="DY22" i="2"/>
  <c r="DW22" i="2"/>
  <c r="DV22" i="2"/>
  <c r="DU22" i="2"/>
  <c r="DT22" i="2"/>
  <c r="DS22" i="2"/>
  <c r="DR22" i="2"/>
  <c r="DQ22" i="2"/>
  <c r="DP22" i="2"/>
  <c r="DN22" i="2"/>
  <c r="DM22" i="2"/>
  <c r="DL22" i="2"/>
  <c r="DJ22" i="2"/>
  <c r="DI22" i="2"/>
  <c r="DH22" i="2"/>
  <c r="DG22" i="2"/>
  <c r="DF22" i="2"/>
  <c r="DE22" i="2"/>
  <c r="DD22" i="2"/>
  <c r="DB22" i="2"/>
  <c r="DA22" i="2"/>
  <c r="CZ22" i="2"/>
  <c r="CY22" i="2"/>
  <c r="CX22" i="2"/>
  <c r="CV22" i="2"/>
  <c r="CU22" i="2"/>
  <c r="CT22" i="2"/>
  <c r="CS22" i="2"/>
  <c r="CR22" i="2"/>
  <c r="CP22" i="2"/>
  <c r="CO22" i="2"/>
  <c r="CN22" i="2"/>
  <c r="CM22" i="2"/>
  <c r="CL22" i="2"/>
  <c r="CJ22" i="2"/>
  <c r="CI22" i="2"/>
  <c r="CH22" i="2"/>
  <c r="CG22" i="2"/>
  <c r="CF22" i="2"/>
  <c r="CE22" i="2"/>
  <c r="CD22" i="2"/>
  <c r="CB22" i="2"/>
  <c r="CA22" i="2"/>
  <c r="AX22" i="2"/>
  <c r="AL22" i="2"/>
  <c r="Z22" i="2"/>
  <c r="L22" i="2"/>
  <c r="EO21" i="2"/>
  <c r="EN21" i="2"/>
  <c r="EM21" i="2"/>
  <c r="EL21" i="2"/>
  <c r="EK21" i="2"/>
  <c r="EJ21" i="2"/>
  <c r="EI21" i="2"/>
  <c r="EH21" i="2"/>
  <c r="EG21" i="2"/>
  <c r="EE21" i="2"/>
  <c r="ED21" i="2"/>
  <c r="EC21" i="2"/>
  <c r="EB21" i="2"/>
  <c r="EA21" i="2"/>
  <c r="DZ21" i="2"/>
  <c r="DY21" i="2"/>
  <c r="DW21" i="2"/>
  <c r="DV21" i="2"/>
  <c r="DU21" i="2"/>
  <c r="DT21" i="2"/>
  <c r="DS21" i="2"/>
  <c r="DR21" i="2"/>
  <c r="DQ21" i="2"/>
  <c r="DP21" i="2"/>
  <c r="DN21" i="2"/>
  <c r="DM21" i="2"/>
  <c r="DL21" i="2"/>
  <c r="DJ21" i="2"/>
  <c r="DI21" i="2"/>
  <c r="DH21" i="2"/>
  <c r="DG21" i="2"/>
  <c r="DF21" i="2"/>
  <c r="DE21" i="2"/>
  <c r="DD21" i="2"/>
  <c r="DB21" i="2"/>
  <c r="DA21" i="2"/>
  <c r="CZ21" i="2"/>
  <c r="CY21" i="2"/>
  <c r="CX21" i="2"/>
  <c r="CV21" i="2"/>
  <c r="CU21" i="2"/>
  <c r="CT21" i="2"/>
  <c r="CS21" i="2"/>
  <c r="CR21" i="2"/>
  <c r="CP21" i="2"/>
  <c r="CO21" i="2"/>
  <c r="CN21" i="2"/>
  <c r="CM21" i="2"/>
  <c r="CL21" i="2"/>
  <c r="CJ21" i="2"/>
  <c r="CI21" i="2"/>
  <c r="CH21" i="2"/>
  <c r="CG21" i="2"/>
  <c r="CF21" i="2"/>
  <c r="CE21" i="2"/>
  <c r="CD21" i="2"/>
  <c r="CB21" i="2"/>
  <c r="CA21" i="2"/>
  <c r="AX21" i="2"/>
  <c r="AL21" i="2"/>
  <c r="Z21" i="2"/>
  <c r="L21" i="2"/>
  <c r="EO20" i="2"/>
  <c r="EN20" i="2"/>
  <c r="EM20" i="2"/>
  <c r="EL20" i="2"/>
  <c r="EK20" i="2"/>
  <c r="EJ20" i="2"/>
  <c r="EI20" i="2"/>
  <c r="EH20" i="2"/>
  <c r="EG20" i="2"/>
  <c r="EE20" i="2"/>
  <c r="ED20" i="2"/>
  <c r="EC20" i="2"/>
  <c r="EB20" i="2"/>
  <c r="EA20" i="2"/>
  <c r="DZ20" i="2"/>
  <c r="DY20" i="2"/>
  <c r="DW20" i="2"/>
  <c r="DV20" i="2"/>
  <c r="DU20" i="2"/>
  <c r="DT20" i="2"/>
  <c r="DS20" i="2"/>
  <c r="DR20" i="2"/>
  <c r="DQ20" i="2"/>
  <c r="DP20" i="2"/>
  <c r="DN20" i="2"/>
  <c r="DM20" i="2"/>
  <c r="DL20" i="2"/>
  <c r="DJ20" i="2"/>
  <c r="DI20" i="2"/>
  <c r="DH20" i="2"/>
  <c r="DG20" i="2"/>
  <c r="DF20" i="2"/>
  <c r="DE20" i="2"/>
  <c r="DD20" i="2"/>
  <c r="DB20" i="2"/>
  <c r="DA20" i="2"/>
  <c r="CZ20" i="2"/>
  <c r="CY20" i="2"/>
  <c r="CX20" i="2"/>
  <c r="CV20" i="2"/>
  <c r="CU20" i="2"/>
  <c r="CT20" i="2"/>
  <c r="CS20" i="2"/>
  <c r="CR20" i="2"/>
  <c r="CP20" i="2"/>
  <c r="CO20" i="2"/>
  <c r="CN20" i="2"/>
  <c r="CM20" i="2"/>
  <c r="CL20" i="2"/>
  <c r="CJ20" i="2"/>
  <c r="CI20" i="2"/>
  <c r="CH20" i="2"/>
  <c r="CG20" i="2"/>
  <c r="CF20" i="2"/>
  <c r="CE20" i="2"/>
  <c r="CD20" i="2"/>
  <c r="CB20" i="2"/>
  <c r="CA20" i="2"/>
  <c r="AX20" i="2"/>
  <c r="AL20" i="2"/>
  <c r="Z20" i="2"/>
  <c r="L20" i="2"/>
  <c r="EO19" i="2"/>
  <c r="EN19" i="2"/>
  <c r="EM19" i="2"/>
  <c r="EL19" i="2"/>
  <c r="EK19" i="2"/>
  <c r="EJ19" i="2"/>
  <c r="EI19" i="2"/>
  <c r="EH19" i="2"/>
  <c r="EG19" i="2"/>
  <c r="EE19" i="2"/>
  <c r="ED19" i="2"/>
  <c r="EC19" i="2"/>
  <c r="EB19" i="2"/>
  <c r="EA19" i="2"/>
  <c r="DZ19" i="2"/>
  <c r="DY19" i="2"/>
  <c r="DW19" i="2"/>
  <c r="DV19" i="2"/>
  <c r="DU19" i="2"/>
  <c r="DT19" i="2"/>
  <c r="DS19" i="2"/>
  <c r="DR19" i="2"/>
  <c r="DQ19" i="2"/>
  <c r="DP19" i="2"/>
  <c r="DN19" i="2"/>
  <c r="DM19" i="2"/>
  <c r="DL19" i="2"/>
  <c r="DJ19" i="2"/>
  <c r="DI19" i="2"/>
  <c r="DH19" i="2"/>
  <c r="DG19" i="2"/>
  <c r="DF19" i="2"/>
  <c r="DE19" i="2"/>
  <c r="DD19" i="2"/>
  <c r="DB19" i="2"/>
  <c r="DA19" i="2"/>
  <c r="CZ19" i="2"/>
  <c r="CY19" i="2"/>
  <c r="CX19" i="2"/>
  <c r="CV19" i="2"/>
  <c r="CU19" i="2"/>
  <c r="CT19" i="2"/>
  <c r="CS19" i="2"/>
  <c r="CR19" i="2"/>
  <c r="CP19" i="2"/>
  <c r="CO19" i="2"/>
  <c r="CN19" i="2"/>
  <c r="CM19" i="2"/>
  <c r="CL19" i="2"/>
  <c r="CJ19" i="2"/>
  <c r="CI19" i="2"/>
  <c r="CH19" i="2"/>
  <c r="CG19" i="2"/>
  <c r="CF19" i="2"/>
  <c r="CE19" i="2"/>
  <c r="CD19" i="2"/>
  <c r="CB19" i="2"/>
  <c r="EP19" i="2" s="1"/>
  <c r="EQ19" i="2" s="1"/>
  <c r="CA19" i="2"/>
  <c r="AX19" i="2"/>
  <c r="AL19" i="2"/>
  <c r="Z19" i="2"/>
  <c r="L19" i="2"/>
  <c r="EO18" i="2"/>
  <c r="EN18" i="2"/>
  <c r="EM18" i="2"/>
  <c r="EL18" i="2"/>
  <c r="EK18" i="2"/>
  <c r="EJ18" i="2"/>
  <c r="EI18" i="2"/>
  <c r="EH18" i="2"/>
  <c r="EG18" i="2"/>
  <c r="EE18" i="2"/>
  <c r="ED18" i="2"/>
  <c r="EC18" i="2"/>
  <c r="EB18" i="2"/>
  <c r="EA18" i="2"/>
  <c r="DZ18" i="2"/>
  <c r="DY18" i="2"/>
  <c r="DW18" i="2"/>
  <c r="DV18" i="2"/>
  <c r="DU18" i="2"/>
  <c r="DT18" i="2"/>
  <c r="DS18" i="2"/>
  <c r="DR18" i="2"/>
  <c r="DQ18" i="2"/>
  <c r="DP18" i="2"/>
  <c r="DN18" i="2"/>
  <c r="DM18" i="2"/>
  <c r="DL18" i="2"/>
  <c r="DJ18" i="2"/>
  <c r="DI18" i="2"/>
  <c r="DH18" i="2"/>
  <c r="DG18" i="2"/>
  <c r="DF18" i="2"/>
  <c r="DE18" i="2"/>
  <c r="DD18" i="2"/>
  <c r="DB18" i="2"/>
  <c r="DA18" i="2"/>
  <c r="CZ18" i="2"/>
  <c r="CY18" i="2"/>
  <c r="CX18" i="2"/>
  <c r="CV18" i="2"/>
  <c r="CU18" i="2"/>
  <c r="CT18" i="2"/>
  <c r="CS18" i="2"/>
  <c r="CR18" i="2"/>
  <c r="CP18" i="2"/>
  <c r="CO18" i="2"/>
  <c r="CN18" i="2"/>
  <c r="CM18" i="2"/>
  <c r="CL18" i="2"/>
  <c r="CJ18" i="2"/>
  <c r="CI18" i="2"/>
  <c r="CH18" i="2"/>
  <c r="CG18" i="2"/>
  <c r="CF18" i="2"/>
  <c r="CE18" i="2"/>
  <c r="CD18" i="2"/>
  <c r="CB18" i="2"/>
  <c r="CA18" i="2"/>
  <c r="AX18" i="2"/>
  <c r="AL18" i="2"/>
  <c r="Z18" i="2"/>
  <c r="L18" i="2"/>
  <c r="EO17" i="2"/>
  <c r="EN17" i="2"/>
  <c r="EM17" i="2"/>
  <c r="EL17" i="2"/>
  <c r="EK17" i="2"/>
  <c r="EJ17" i="2"/>
  <c r="EI17" i="2"/>
  <c r="EH17" i="2"/>
  <c r="EG17" i="2"/>
  <c r="EE17" i="2"/>
  <c r="ED17" i="2"/>
  <c r="EC17" i="2"/>
  <c r="EB17" i="2"/>
  <c r="EA17" i="2"/>
  <c r="DZ17" i="2"/>
  <c r="DY17" i="2"/>
  <c r="DW17" i="2"/>
  <c r="DV17" i="2"/>
  <c r="DU17" i="2"/>
  <c r="DT17" i="2"/>
  <c r="DS17" i="2"/>
  <c r="DR17" i="2"/>
  <c r="DQ17" i="2"/>
  <c r="DP17" i="2"/>
  <c r="DN17" i="2"/>
  <c r="DM17" i="2"/>
  <c r="DL17" i="2"/>
  <c r="DJ17" i="2"/>
  <c r="DI17" i="2"/>
  <c r="DH17" i="2"/>
  <c r="DG17" i="2"/>
  <c r="DF17" i="2"/>
  <c r="DE17" i="2"/>
  <c r="DD17" i="2"/>
  <c r="DB17" i="2"/>
  <c r="DA17" i="2"/>
  <c r="CZ17" i="2"/>
  <c r="CY17" i="2"/>
  <c r="CX17" i="2"/>
  <c r="CV17" i="2"/>
  <c r="CU17" i="2"/>
  <c r="CT17" i="2"/>
  <c r="CS17" i="2"/>
  <c r="CR17" i="2"/>
  <c r="CP17" i="2"/>
  <c r="CO17" i="2"/>
  <c r="CN17" i="2"/>
  <c r="CM17" i="2"/>
  <c r="CL17" i="2"/>
  <c r="CJ17" i="2"/>
  <c r="CI17" i="2"/>
  <c r="CH17" i="2"/>
  <c r="CG17" i="2"/>
  <c r="CF17" i="2"/>
  <c r="CE17" i="2"/>
  <c r="CD17" i="2"/>
  <c r="CB17" i="2"/>
  <c r="CA17" i="2"/>
  <c r="AX17" i="2"/>
  <c r="AL17" i="2"/>
  <c r="Z17" i="2"/>
  <c r="L17" i="2"/>
  <c r="EO16" i="2"/>
  <c r="EN16" i="2"/>
  <c r="EM16" i="2"/>
  <c r="EL16" i="2"/>
  <c r="EK16" i="2"/>
  <c r="EJ16" i="2"/>
  <c r="EI16" i="2"/>
  <c r="EH16" i="2"/>
  <c r="EG16" i="2"/>
  <c r="EE16" i="2"/>
  <c r="ED16" i="2"/>
  <c r="EC16" i="2"/>
  <c r="EB16" i="2"/>
  <c r="EA16" i="2"/>
  <c r="DZ16" i="2"/>
  <c r="DY16" i="2"/>
  <c r="DW16" i="2"/>
  <c r="DV16" i="2"/>
  <c r="DU16" i="2"/>
  <c r="DT16" i="2"/>
  <c r="DS16" i="2"/>
  <c r="DR16" i="2"/>
  <c r="DQ16" i="2"/>
  <c r="DP16" i="2"/>
  <c r="DN16" i="2"/>
  <c r="DM16" i="2"/>
  <c r="DL16" i="2"/>
  <c r="DJ16" i="2"/>
  <c r="DI16" i="2"/>
  <c r="DH16" i="2"/>
  <c r="DG16" i="2"/>
  <c r="DF16" i="2"/>
  <c r="DE16" i="2"/>
  <c r="DD16" i="2"/>
  <c r="DB16" i="2"/>
  <c r="DA16" i="2"/>
  <c r="CZ16" i="2"/>
  <c r="CY16" i="2"/>
  <c r="CX16" i="2"/>
  <c r="CV16" i="2"/>
  <c r="CU16" i="2"/>
  <c r="CT16" i="2"/>
  <c r="CS16" i="2"/>
  <c r="CR16" i="2"/>
  <c r="CP16" i="2"/>
  <c r="CO16" i="2"/>
  <c r="CN16" i="2"/>
  <c r="CM16" i="2"/>
  <c r="CL16" i="2"/>
  <c r="CJ16" i="2"/>
  <c r="CI16" i="2"/>
  <c r="CH16" i="2"/>
  <c r="CG16" i="2"/>
  <c r="CF16" i="2"/>
  <c r="CE16" i="2"/>
  <c r="CD16" i="2"/>
  <c r="CB16" i="2"/>
  <c r="CA16" i="2"/>
  <c r="AX16" i="2"/>
  <c r="AL16" i="2"/>
  <c r="Z16" i="2"/>
  <c r="L16" i="2"/>
  <c r="EO15" i="2"/>
  <c r="EN15" i="2"/>
  <c r="EM15" i="2"/>
  <c r="EL15" i="2"/>
  <c r="EK15" i="2"/>
  <c r="EJ15" i="2"/>
  <c r="EI15" i="2"/>
  <c r="EH15" i="2"/>
  <c r="EG15" i="2"/>
  <c r="EE15" i="2"/>
  <c r="ED15" i="2"/>
  <c r="EC15" i="2"/>
  <c r="EB15" i="2"/>
  <c r="EA15" i="2"/>
  <c r="DZ15" i="2"/>
  <c r="DY15" i="2"/>
  <c r="DW15" i="2"/>
  <c r="DV15" i="2"/>
  <c r="DU15" i="2"/>
  <c r="DT15" i="2"/>
  <c r="DS15" i="2"/>
  <c r="DR15" i="2"/>
  <c r="DQ15" i="2"/>
  <c r="DP15" i="2"/>
  <c r="DN15" i="2"/>
  <c r="DM15" i="2"/>
  <c r="DL15" i="2"/>
  <c r="DJ15" i="2"/>
  <c r="DI15" i="2"/>
  <c r="DH15" i="2"/>
  <c r="DG15" i="2"/>
  <c r="DF15" i="2"/>
  <c r="DE15" i="2"/>
  <c r="DD15" i="2"/>
  <c r="DB15" i="2"/>
  <c r="DA15" i="2"/>
  <c r="CZ15" i="2"/>
  <c r="CY15" i="2"/>
  <c r="CX15" i="2"/>
  <c r="CV15" i="2"/>
  <c r="CU15" i="2"/>
  <c r="CT15" i="2"/>
  <c r="CS15" i="2"/>
  <c r="CR15" i="2"/>
  <c r="CP15" i="2"/>
  <c r="CO15" i="2"/>
  <c r="CN15" i="2"/>
  <c r="CM15" i="2"/>
  <c r="CL15" i="2"/>
  <c r="CJ15" i="2"/>
  <c r="CI15" i="2"/>
  <c r="CH15" i="2"/>
  <c r="CG15" i="2"/>
  <c r="CF15" i="2"/>
  <c r="CE15" i="2"/>
  <c r="CD15" i="2"/>
  <c r="CB15" i="2"/>
  <c r="EP15" i="2" s="1"/>
  <c r="EQ15" i="2" s="1"/>
  <c r="CA15" i="2"/>
  <c r="AX15" i="2"/>
  <c r="AL15" i="2"/>
  <c r="Z15" i="2"/>
  <c r="L15" i="2"/>
  <c r="EO14" i="2"/>
  <c r="EN14" i="2"/>
  <c r="EM14" i="2"/>
  <c r="EL14" i="2"/>
  <c r="EK14" i="2"/>
  <c r="EJ14" i="2"/>
  <c r="EI14" i="2"/>
  <c r="EH14" i="2"/>
  <c r="EG14" i="2"/>
  <c r="EE14" i="2"/>
  <c r="ED14" i="2"/>
  <c r="EC14" i="2"/>
  <c r="EB14" i="2"/>
  <c r="EA14" i="2"/>
  <c r="DZ14" i="2"/>
  <c r="DY14" i="2"/>
  <c r="DW14" i="2"/>
  <c r="DV14" i="2"/>
  <c r="DU14" i="2"/>
  <c r="DT14" i="2"/>
  <c r="DS14" i="2"/>
  <c r="DR14" i="2"/>
  <c r="DQ14" i="2"/>
  <c r="DP14" i="2"/>
  <c r="DN14" i="2"/>
  <c r="DM14" i="2"/>
  <c r="DL14" i="2"/>
  <c r="DJ14" i="2"/>
  <c r="DI14" i="2"/>
  <c r="DH14" i="2"/>
  <c r="DG14" i="2"/>
  <c r="DF14" i="2"/>
  <c r="DE14" i="2"/>
  <c r="DD14" i="2"/>
  <c r="DB14" i="2"/>
  <c r="DA14" i="2"/>
  <c r="CZ14" i="2"/>
  <c r="CY14" i="2"/>
  <c r="CX14" i="2"/>
  <c r="CV14" i="2"/>
  <c r="CU14" i="2"/>
  <c r="CT14" i="2"/>
  <c r="CS14" i="2"/>
  <c r="CR14" i="2"/>
  <c r="CP14" i="2"/>
  <c r="CO14" i="2"/>
  <c r="CN14" i="2"/>
  <c r="CM14" i="2"/>
  <c r="CL14" i="2"/>
  <c r="CJ14" i="2"/>
  <c r="CI14" i="2"/>
  <c r="CH14" i="2"/>
  <c r="CG14" i="2"/>
  <c r="CF14" i="2"/>
  <c r="CE14" i="2"/>
  <c r="CD14" i="2"/>
  <c r="CB14" i="2"/>
  <c r="CA14" i="2"/>
  <c r="AX14" i="2"/>
  <c r="AL14" i="2"/>
  <c r="Z14" i="2"/>
  <c r="L14" i="2"/>
  <c r="EO13" i="2"/>
  <c r="EN13" i="2"/>
  <c r="EM13" i="2"/>
  <c r="EL13" i="2"/>
  <c r="EK13" i="2"/>
  <c r="EJ13" i="2"/>
  <c r="EI13" i="2"/>
  <c r="EH13" i="2"/>
  <c r="EG13" i="2"/>
  <c r="EE13" i="2"/>
  <c r="ED13" i="2"/>
  <c r="EC13" i="2"/>
  <c r="EB13" i="2"/>
  <c r="EA13" i="2"/>
  <c r="DZ13" i="2"/>
  <c r="DY13" i="2"/>
  <c r="DW13" i="2"/>
  <c r="DV13" i="2"/>
  <c r="DU13" i="2"/>
  <c r="DT13" i="2"/>
  <c r="DS13" i="2"/>
  <c r="DR13" i="2"/>
  <c r="DQ13" i="2"/>
  <c r="DP13" i="2"/>
  <c r="DN13" i="2"/>
  <c r="DM13" i="2"/>
  <c r="DL13" i="2"/>
  <c r="DJ13" i="2"/>
  <c r="DI13" i="2"/>
  <c r="DH13" i="2"/>
  <c r="DG13" i="2"/>
  <c r="DF13" i="2"/>
  <c r="DE13" i="2"/>
  <c r="DD13" i="2"/>
  <c r="DB13" i="2"/>
  <c r="DA13" i="2"/>
  <c r="CZ13" i="2"/>
  <c r="CY13" i="2"/>
  <c r="CX13" i="2"/>
  <c r="CV13" i="2"/>
  <c r="CU13" i="2"/>
  <c r="CT13" i="2"/>
  <c r="CS13" i="2"/>
  <c r="CR13" i="2"/>
  <c r="CP13" i="2"/>
  <c r="CO13" i="2"/>
  <c r="CN13" i="2"/>
  <c r="CM13" i="2"/>
  <c r="CL13" i="2"/>
  <c r="CJ13" i="2"/>
  <c r="CI13" i="2"/>
  <c r="CH13" i="2"/>
  <c r="CG13" i="2"/>
  <c r="CF13" i="2"/>
  <c r="CE13" i="2"/>
  <c r="CD13" i="2"/>
  <c r="CB13" i="2"/>
  <c r="CA13" i="2"/>
  <c r="AX13" i="2"/>
  <c r="AL13" i="2"/>
  <c r="Z13" i="2"/>
  <c r="L13" i="2"/>
  <c r="EO12" i="2"/>
  <c r="EN12" i="2"/>
  <c r="EM12" i="2"/>
  <c r="EL12" i="2"/>
  <c r="EK12" i="2"/>
  <c r="EJ12" i="2"/>
  <c r="EI12" i="2"/>
  <c r="EH12" i="2"/>
  <c r="EG12" i="2"/>
  <c r="EE12" i="2"/>
  <c r="ED12" i="2"/>
  <c r="EC12" i="2"/>
  <c r="EB12" i="2"/>
  <c r="EA12" i="2"/>
  <c r="DZ12" i="2"/>
  <c r="DY12" i="2"/>
  <c r="DW12" i="2"/>
  <c r="DV12" i="2"/>
  <c r="DU12" i="2"/>
  <c r="DT12" i="2"/>
  <c r="DS12" i="2"/>
  <c r="DR12" i="2"/>
  <c r="DQ12" i="2"/>
  <c r="DP12" i="2"/>
  <c r="DN12" i="2"/>
  <c r="DM12" i="2"/>
  <c r="DL12" i="2"/>
  <c r="DJ12" i="2"/>
  <c r="DI12" i="2"/>
  <c r="DH12" i="2"/>
  <c r="DG12" i="2"/>
  <c r="DF12" i="2"/>
  <c r="DE12" i="2"/>
  <c r="DD12" i="2"/>
  <c r="DB12" i="2"/>
  <c r="DA12" i="2"/>
  <c r="CZ12" i="2"/>
  <c r="CY12" i="2"/>
  <c r="CX12" i="2"/>
  <c r="CV12" i="2"/>
  <c r="CU12" i="2"/>
  <c r="CT12" i="2"/>
  <c r="CS12" i="2"/>
  <c r="CR12" i="2"/>
  <c r="CP12" i="2"/>
  <c r="CO12" i="2"/>
  <c r="CN12" i="2"/>
  <c r="CM12" i="2"/>
  <c r="CL12" i="2"/>
  <c r="CJ12" i="2"/>
  <c r="CI12" i="2"/>
  <c r="CH12" i="2"/>
  <c r="CG12" i="2"/>
  <c r="CF12" i="2"/>
  <c r="CE12" i="2"/>
  <c r="CD12" i="2"/>
  <c r="CB12" i="2"/>
  <c r="CA12" i="2"/>
  <c r="AX12" i="2"/>
  <c r="AL12" i="2"/>
  <c r="Z12" i="2"/>
  <c r="L12" i="2"/>
  <c r="EO11" i="2"/>
  <c r="EN11" i="2"/>
  <c r="EM11" i="2"/>
  <c r="EL11" i="2"/>
  <c r="EK11" i="2"/>
  <c r="EJ11" i="2"/>
  <c r="EI11" i="2"/>
  <c r="EH11" i="2"/>
  <c r="EG11" i="2"/>
  <c r="EE11" i="2"/>
  <c r="ED11" i="2"/>
  <c r="EC11" i="2"/>
  <c r="EB11" i="2"/>
  <c r="EA11" i="2"/>
  <c r="DZ11" i="2"/>
  <c r="DY11" i="2"/>
  <c r="DW11" i="2"/>
  <c r="DV11" i="2"/>
  <c r="DU11" i="2"/>
  <c r="DT11" i="2"/>
  <c r="DS11" i="2"/>
  <c r="DR11" i="2"/>
  <c r="DQ11" i="2"/>
  <c r="DP11" i="2"/>
  <c r="DN11" i="2"/>
  <c r="DM11" i="2"/>
  <c r="DL11" i="2"/>
  <c r="DJ11" i="2"/>
  <c r="DI11" i="2"/>
  <c r="DH11" i="2"/>
  <c r="DG11" i="2"/>
  <c r="DF11" i="2"/>
  <c r="DE11" i="2"/>
  <c r="DD11" i="2"/>
  <c r="DB11" i="2"/>
  <c r="DA11" i="2"/>
  <c r="CZ11" i="2"/>
  <c r="CY11" i="2"/>
  <c r="CX11" i="2"/>
  <c r="CV11" i="2"/>
  <c r="CU11" i="2"/>
  <c r="CT11" i="2"/>
  <c r="CS11" i="2"/>
  <c r="CR11" i="2"/>
  <c r="CP11" i="2"/>
  <c r="CO11" i="2"/>
  <c r="CN11" i="2"/>
  <c r="CM11" i="2"/>
  <c r="CL11" i="2"/>
  <c r="CJ11" i="2"/>
  <c r="CI11" i="2"/>
  <c r="CH11" i="2"/>
  <c r="CG11" i="2"/>
  <c r="CF11" i="2"/>
  <c r="CE11" i="2"/>
  <c r="CD11" i="2"/>
  <c r="CB11" i="2"/>
  <c r="EP11" i="2" s="1"/>
  <c r="EQ11" i="2" s="1"/>
  <c r="CA11" i="2"/>
  <c r="AX11" i="2"/>
  <c r="AL11" i="2"/>
  <c r="Z11" i="2"/>
  <c r="L11" i="2"/>
  <c r="EO10" i="2"/>
  <c r="EN10" i="2"/>
  <c r="EM10" i="2"/>
  <c r="EL10" i="2"/>
  <c r="EK10" i="2"/>
  <c r="EJ10" i="2"/>
  <c r="EI10" i="2"/>
  <c r="EH10" i="2"/>
  <c r="EG10" i="2"/>
  <c r="EE10" i="2"/>
  <c r="ED10" i="2"/>
  <c r="EC10" i="2"/>
  <c r="EB10" i="2"/>
  <c r="EA10" i="2"/>
  <c r="DZ10" i="2"/>
  <c r="DY10" i="2"/>
  <c r="DW10" i="2"/>
  <c r="DV10" i="2"/>
  <c r="DU10" i="2"/>
  <c r="DT10" i="2"/>
  <c r="DS10" i="2"/>
  <c r="DR10" i="2"/>
  <c r="DQ10" i="2"/>
  <c r="DP10" i="2"/>
  <c r="DN10" i="2"/>
  <c r="DM10" i="2"/>
  <c r="DL10" i="2"/>
  <c r="DJ10" i="2"/>
  <c r="DI10" i="2"/>
  <c r="DH10" i="2"/>
  <c r="DG10" i="2"/>
  <c r="DF10" i="2"/>
  <c r="DE10" i="2"/>
  <c r="DD10" i="2"/>
  <c r="DB10" i="2"/>
  <c r="DA10" i="2"/>
  <c r="CZ10" i="2"/>
  <c r="CY10" i="2"/>
  <c r="CX10" i="2"/>
  <c r="CV10" i="2"/>
  <c r="CU10" i="2"/>
  <c r="CT10" i="2"/>
  <c r="CS10" i="2"/>
  <c r="CR10" i="2"/>
  <c r="CP10" i="2"/>
  <c r="CO10" i="2"/>
  <c r="CN10" i="2"/>
  <c r="CM10" i="2"/>
  <c r="CL10" i="2"/>
  <c r="CJ10" i="2"/>
  <c r="CI10" i="2"/>
  <c r="CH10" i="2"/>
  <c r="CG10" i="2"/>
  <c r="CF10" i="2"/>
  <c r="CE10" i="2"/>
  <c r="CD10" i="2"/>
  <c r="CB10" i="2"/>
  <c r="CA10" i="2"/>
  <c r="AX10" i="2"/>
  <c r="AL10" i="2"/>
  <c r="Z10" i="2"/>
  <c r="L10" i="2"/>
  <c r="EO9" i="2"/>
  <c r="EN9" i="2"/>
  <c r="EM9" i="2"/>
  <c r="EL9" i="2"/>
  <c r="EK9" i="2"/>
  <c r="EJ9" i="2"/>
  <c r="EI9" i="2"/>
  <c r="EH9" i="2"/>
  <c r="EG9" i="2"/>
  <c r="EE9" i="2"/>
  <c r="ED9" i="2"/>
  <c r="EC9" i="2"/>
  <c r="EB9" i="2"/>
  <c r="EA9" i="2"/>
  <c r="DZ9" i="2"/>
  <c r="DY9" i="2"/>
  <c r="DW9" i="2"/>
  <c r="DV9" i="2"/>
  <c r="DU9" i="2"/>
  <c r="DT9" i="2"/>
  <c r="DS9" i="2"/>
  <c r="DR9" i="2"/>
  <c r="DQ9" i="2"/>
  <c r="DP9" i="2"/>
  <c r="DN9" i="2"/>
  <c r="DM9" i="2"/>
  <c r="DL9" i="2"/>
  <c r="DJ9" i="2"/>
  <c r="DI9" i="2"/>
  <c r="DH9" i="2"/>
  <c r="DG9" i="2"/>
  <c r="DF9" i="2"/>
  <c r="DE9" i="2"/>
  <c r="DD9" i="2"/>
  <c r="DB9" i="2"/>
  <c r="DA9" i="2"/>
  <c r="CZ9" i="2"/>
  <c r="CY9" i="2"/>
  <c r="CX9" i="2"/>
  <c r="CV9" i="2"/>
  <c r="CU9" i="2"/>
  <c r="CT9" i="2"/>
  <c r="CS9" i="2"/>
  <c r="CR9" i="2"/>
  <c r="CP9" i="2"/>
  <c r="CO9" i="2"/>
  <c r="CN9" i="2"/>
  <c r="CM9" i="2"/>
  <c r="CL9" i="2"/>
  <c r="CJ9" i="2"/>
  <c r="CI9" i="2"/>
  <c r="CH9" i="2"/>
  <c r="CG9" i="2"/>
  <c r="CF9" i="2"/>
  <c r="CE9" i="2"/>
  <c r="CD9" i="2"/>
  <c r="CB9" i="2"/>
  <c r="CA9" i="2"/>
  <c r="AX9" i="2"/>
  <c r="AL9" i="2"/>
  <c r="Z9" i="2"/>
  <c r="L9" i="2"/>
  <c r="EO8" i="2"/>
  <c r="EN8" i="2"/>
  <c r="EM8" i="2"/>
  <c r="EL8" i="2"/>
  <c r="EK8" i="2"/>
  <c r="EJ8" i="2"/>
  <c r="EI8" i="2"/>
  <c r="EH8" i="2"/>
  <c r="EG8" i="2"/>
  <c r="EE8" i="2"/>
  <c r="ED8" i="2"/>
  <c r="EC8" i="2"/>
  <c r="EB8" i="2"/>
  <c r="EA8" i="2"/>
  <c r="DZ8" i="2"/>
  <c r="DY8" i="2"/>
  <c r="DW8" i="2"/>
  <c r="DV8" i="2"/>
  <c r="DU8" i="2"/>
  <c r="DT8" i="2"/>
  <c r="DS8" i="2"/>
  <c r="DR8" i="2"/>
  <c r="DQ8" i="2"/>
  <c r="DP8" i="2"/>
  <c r="DN8" i="2"/>
  <c r="DM8" i="2"/>
  <c r="DL8" i="2"/>
  <c r="DJ8" i="2"/>
  <c r="DI8" i="2"/>
  <c r="DH8" i="2"/>
  <c r="DG8" i="2"/>
  <c r="DF8" i="2"/>
  <c r="DE8" i="2"/>
  <c r="DD8" i="2"/>
  <c r="DB8" i="2"/>
  <c r="DA8" i="2"/>
  <c r="CZ8" i="2"/>
  <c r="CY8" i="2"/>
  <c r="CX8" i="2"/>
  <c r="CV8" i="2"/>
  <c r="CU8" i="2"/>
  <c r="CT8" i="2"/>
  <c r="CS8" i="2"/>
  <c r="CR8" i="2"/>
  <c r="CP8" i="2"/>
  <c r="CO8" i="2"/>
  <c r="CN8" i="2"/>
  <c r="CM8" i="2"/>
  <c r="CL8" i="2"/>
  <c r="CJ8" i="2"/>
  <c r="CI8" i="2"/>
  <c r="CH8" i="2"/>
  <c r="CG8" i="2"/>
  <c r="CF8" i="2"/>
  <c r="CE8" i="2"/>
  <c r="CD8" i="2"/>
  <c r="CB8" i="2"/>
  <c r="CA8" i="2"/>
  <c r="AX8" i="2"/>
  <c r="AL8" i="2"/>
  <c r="Z8" i="2"/>
  <c r="L8" i="2"/>
  <c r="EO7" i="2"/>
  <c r="EN7" i="2"/>
  <c r="EM7" i="2"/>
  <c r="EL7" i="2"/>
  <c r="EK7" i="2"/>
  <c r="EJ7" i="2"/>
  <c r="EI7" i="2"/>
  <c r="EH7" i="2"/>
  <c r="EG7" i="2"/>
  <c r="EE7" i="2"/>
  <c r="ED7" i="2"/>
  <c r="EC7" i="2"/>
  <c r="EB7" i="2"/>
  <c r="EA7" i="2"/>
  <c r="DZ7" i="2"/>
  <c r="DY7" i="2"/>
  <c r="DW7" i="2"/>
  <c r="DV7" i="2"/>
  <c r="DU7" i="2"/>
  <c r="DT7" i="2"/>
  <c r="DS7" i="2"/>
  <c r="DR7" i="2"/>
  <c r="DQ7" i="2"/>
  <c r="DP7" i="2"/>
  <c r="DN7" i="2"/>
  <c r="DM7" i="2"/>
  <c r="DL7" i="2"/>
  <c r="DJ7" i="2"/>
  <c r="DI7" i="2"/>
  <c r="DH7" i="2"/>
  <c r="DG7" i="2"/>
  <c r="DF7" i="2"/>
  <c r="DE7" i="2"/>
  <c r="DD7" i="2"/>
  <c r="DB7" i="2"/>
  <c r="DA7" i="2"/>
  <c r="CZ7" i="2"/>
  <c r="CY7" i="2"/>
  <c r="CX7" i="2"/>
  <c r="CV7" i="2"/>
  <c r="CU7" i="2"/>
  <c r="CT7" i="2"/>
  <c r="CS7" i="2"/>
  <c r="CR7" i="2"/>
  <c r="CP7" i="2"/>
  <c r="CO7" i="2"/>
  <c r="CN7" i="2"/>
  <c r="CM7" i="2"/>
  <c r="CL7" i="2"/>
  <c r="CJ7" i="2"/>
  <c r="CI7" i="2"/>
  <c r="CH7" i="2"/>
  <c r="CG7" i="2"/>
  <c r="CF7" i="2"/>
  <c r="CE7" i="2"/>
  <c r="CD7" i="2"/>
  <c r="CB7" i="2"/>
  <c r="EP7" i="2" s="1"/>
  <c r="EQ7" i="2" s="1"/>
  <c r="CA7" i="2"/>
  <c r="AX7" i="2"/>
  <c r="AL7" i="2"/>
  <c r="Z7" i="2"/>
  <c r="L7" i="2"/>
  <c r="EO6" i="2"/>
  <c r="EN6" i="2"/>
  <c r="EM6" i="2"/>
  <c r="EL6" i="2"/>
  <c r="EK6" i="2"/>
  <c r="EJ6" i="2"/>
  <c r="EI6" i="2"/>
  <c r="EH6" i="2"/>
  <c r="EG6" i="2"/>
  <c r="EE6" i="2"/>
  <c r="ED6" i="2"/>
  <c r="EC6" i="2"/>
  <c r="EB6" i="2"/>
  <c r="EA6" i="2"/>
  <c r="DZ6" i="2"/>
  <c r="DY6" i="2"/>
  <c r="DW6" i="2"/>
  <c r="DV6" i="2"/>
  <c r="DU6" i="2"/>
  <c r="DT6" i="2"/>
  <c r="DS6" i="2"/>
  <c r="DR6" i="2"/>
  <c r="DQ6" i="2"/>
  <c r="DP6" i="2"/>
  <c r="DN6" i="2"/>
  <c r="DM6" i="2"/>
  <c r="DL6" i="2"/>
  <c r="DJ6" i="2"/>
  <c r="DI6" i="2"/>
  <c r="DH6" i="2"/>
  <c r="DG6" i="2"/>
  <c r="DF6" i="2"/>
  <c r="DE6" i="2"/>
  <c r="DD6" i="2"/>
  <c r="DB6" i="2"/>
  <c r="DA6" i="2"/>
  <c r="CZ6" i="2"/>
  <c r="CY6" i="2"/>
  <c r="CX6" i="2"/>
  <c r="CV6" i="2"/>
  <c r="CU6" i="2"/>
  <c r="CT6" i="2"/>
  <c r="CS6" i="2"/>
  <c r="CR6" i="2"/>
  <c r="CP6" i="2"/>
  <c r="CO6" i="2"/>
  <c r="CN6" i="2"/>
  <c r="CM6" i="2"/>
  <c r="CL6" i="2"/>
  <c r="CJ6" i="2"/>
  <c r="CI6" i="2"/>
  <c r="CH6" i="2"/>
  <c r="CG6" i="2"/>
  <c r="CF6" i="2"/>
  <c r="CE6" i="2"/>
  <c r="CD6" i="2"/>
  <c r="CB6" i="2"/>
  <c r="CA6" i="2"/>
  <c r="AX6" i="2"/>
  <c r="AL6" i="2"/>
  <c r="Z6" i="2"/>
  <c r="L6" i="2"/>
  <c r="EO5" i="2"/>
  <c r="EN5" i="2"/>
  <c r="EM5" i="2"/>
  <c r="EL5" i="2"/>
  <c r="EK5" i="2"/>
  <c r="EJ5" i="2"/>
  <c r="EI5" i="2"/>
  <c r="EH5" i="2"/>
  <c r="EG5" i="2"/>
  <c r="EE5" i="2"/>
  <c r="ED5" i="2"/>
  <c r="EC5" i="2"/>
  <c r="EB5" i="2"/>
  <c r="EA5" i="2"/>
  <c r="DZ5" i="2"/>
  <c r="DY5" i="2"/>
  <c r="DW5" i="2"/>
  <c r="DV5" i="2"/>
  <c r="DU5" i="2"/>
  <c r="DT5" i="2"/>
  <c r="DS5" i="2"/>
  <c r="DR5" i="2"/>
  <c r="DQ5" i="2"/>
  <c r="DP5" i="2"/>
  <c r="DN5" i="2"/>
  <c r="DM5" i="2"/>
  <c r="DL5" i="2"/>
  <c r="DJ5" i="2"/>
  <c r="DI5" i="2"/>
  <c r="DH5" i="2"/>
  <c r="DG5" i="2"/>
  <c r="DF5" i="2"/>
  <c r="DE5" i="2"/>
  <c r="DD5" i="2"/>
  <c r="DB5" i="2"/>
  <c r="DA5" i="2"/>
  <c r="CZ5" i="2"/>
  <c r="CY5" i="2"/>
  <c r="CX5" i="2"/>
  <c r="CV5" i="2"/>
  <c r="CU5" i="2"/>
  <c r="CT5" i="2"/>
  <c r="CS5" i="2"/>
  <c r="CR5" i="2"/>
  <c r="CP5" i="2"/>
  <c r="CO5" i="2"/>
  <c r="CN5" i="2"/>
  <c r="CM5" i="2"/>
  <c r="CL5" i="2"/>
  <c r="CJ5" i="2"/>
  <c r="CI5" i="2"/>
  <c r="CH5" i="2"/>
  <c r="CG5" i="2"/>
  <c r="CF5" i="2"/>
  <c r="CE5" i="2"/>
  <c r="CD5" i="2"/>
  <c r="CB5" i="2"/>
  <c r="CA5" i="2"/>
  <c r="AX5" i="2"/>
  <c r="AL5" i="2"/>
  <c r="Z5" i="2"/>
  <c r="L5" i="2"/>
  <c r="I130" i="1"/>
  <c r="I129" i="1"/>
  <c r="I128" i="1"/>
  <c r="I127" i="1"/>
  <c r="I126" i="1"/>
  <c r="I125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07" i="1"/>
  <c r="I106" i="1"/>
  <c r="I105" i="1"/>
  <c r="I104" i="1"/>
  <c r="I103" i="1"/>
  <c r="I102" i="1"/>
  <c r="I101" i="1"/>
  <c r="I100" i="1"/>
  <c r="I99" i="1"/>
  <c r="I97" i="1"/>
  <c r="I96" i="1"/>
  <c r="I94" i="1"/>
  <c r="I93" i="1"/>
  <c r="I92" i="1"/>
  <c r="I91" i="1"/>
  <c r="I90" i="1"/>
  <c r="I89" i="1"/>
  <c r="I88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8" i="1"/>
  <c r="I67" i="1"/>
  <c r="I66" i="1"/>
  <c r="I65" i="1"/>
  <c r="I64" i="1"/>
  <c r="I63" i="1"/>
  <c r="I62" i="1"/>
  <c r="I61" i="1"/>
  <c r="I60" i="1"/>
  <c r="I59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J2" i="1" l="1"/>
  <c r="K2" i="1" s="1"/>
  <c r="J110" i="1"/>
  <c r="K110" i="1" s="1"/>
  <c r="J109" i="1"/>
  <c r="K109" i="1" s="1"/>
  <c r="J108" i="1"/>
  <c r="K108" i="1" s="1"/>
  <c r="J95" i="1"/>
  <c r="K95" i="1" s="1"/>
  <c r="J69" i="1"/>
  <c r="K69" i="1" s="1"/>
  <c r="J124" i="1"/>
  <c r="K124" i="1" s="1"/>
  <c r="J87" i="1"/>
  <c r="K87" i="1" s="1"/>
  <c r="J58" i="1"/>
  <c r="K58" i="1" s="1"/>
  <c r="J98" i="1"/>
  <c r="K98" i="1" s="1"/>
  <c r="EP73" i="2"/>
  <c r="EQ73" i="2" s="1"/>
  <c r="L146" i="2"/>
  <c r="L147" i="2"/>
  <c r="L145" i="2"/>
  <c r="J23" i="1"/>
  <c r="K23" i="1" s="1"/>
  <c r="J31" i="1"/>
  <c r="K31" i="1" s="1"/>
  <c r="J47" i="1"/>
  <c r="K47" i="1" s="1"/>
  <c r="J55" i="1"/>
  <c r="K55" i="1" s="1"/>
  <c r="J64" i="1"/>
  <c r="K64" i="1" s="1"/>
  <c r="J81" i="1"/>
  <c r="K81" i="1" s="1"/>
  <c r="J90" i="1"/>
  <c r="K90" i="1" s="1"/>
  <c r="J100" i="1"/>
  <c r="K100" i="1" s="1"/>
  <c r="J120" i="1"/>
  <c r="K120" i="1" s="1"/>
  <c r="EP5" i="2"/>
  <c r="EQ5" i="2" s="1"/>
  <c r="EP9" i="2"/>
  <c r="EQ9" i="2" s="1"/>
  <c r="EP13" i="2"/>
  <c r="EQ13" i="2" s="1"/>
  <c r="EP17" i="2"/>
  <c r="EQ17" i="2" s="1"/>
  <c r="EP21" i="2"/>
  <c r="EQ21" i="2" s="1"/>
  <c r="EP25" i="2"/>
  <c r="EQ25" i="2" s="1"/>
  <c r="EP29" i="2"/>
  <c r="EQ29" i="2" s="1"/>
  <c r="EP33" i="2"/>
  <c r="EQ33" i="2" s="1"/>
  <c r="EP37" i="2"/>
  <c r="EQ37" i="2" s="1"/>
  <c r="EP41" i="2"/>
  <c r="EQ41" i="2" s="1"/>
  <c r="EP45" i="2"/>
  <c r="EQ45" i="2" s="1"/>
  <c r="EP48" i="2"/>
  <c r="EQ48" i="2" s="1"/>
  <c r="EP53" i="2"/>
  <c r="EQ53" i="2" s="1"/>
  <c r="EP56" i="2"/>
  <c r="EQ56" i="2" s="1"/>
  <c r="EP64" i="2"/>
  <c r="EQ64" i="2" s="1"/>
  <c r="EP72" i="2"/>
  <c r="EQ72" i="2" s="1"/>
  <c r="EP81" i="2"/>
  <c r="EQ81" i="2" s="1"/>
  <c r="EP83" i="2"/>
  <c r="EQ83" i="2" s="1"/>
  <c r="EP85" i="2"/>
  <c r="EQ85" i="2" s="1"/>
  <c r="EP87" i="2"/>
  <c r="EQ87" i="2" s="1"/>
  <c r="EP89" i="2"/>
  <c r="EQ89" i="2" s="1"/>
  <c r="EP91" i="2"/>
  <c r="EQ91" i="2" s="1"/>
  <c r="EP93" i="2"/>
  <c r="EQ93" i="2" s="1"/>
  <c r="EP95" i="2"/>
  <c r="EQ95" i="2" s="1"/>
  <c r="EP97" i="2"/>
  <c r="EQ97" i="2" s="1"/>
  <c r="EP99" i="2"/>
  <c r="EQ99" i="2" s="1"/>
  <c r="EP101" i="2"/>
  <c r="EQ101" i="2" s="1"/>
  <c r="EP103" i="2"/>
  <c r="EQ103" i="2" s="1"/>
  <c r="EP105" i="2"/>
  <c r="EQ105" i="2" s="1"/>
  <c r="EP108" i="2"/>
  <c r="EQ108" i="2" s="1"/>
  <c r="EP110" i="2"/>
  <c r="EQ110" i="2" s="1"/>
  <c r="EP112" i="2"/>
  <c r="EQ112" i="2" s="1"/>
  <c r="EP114" i="2"/>
  <c r="EQ114" i="2" s="1"/>
  <c r="EP116" i="2"/>
  <c r="EQ116" i="2" s="1"/>
  <c r="EP118" i="2"/>
  <c r="EQ118" i="2" s="1"/>
  <c r="EP120" i="2"/>
  <c r="EQ120" i="2" s="1"/>
  <c r="EP122" i="2"/>
  <c r="EQ122" i="2" s="1"/>
  <c r="EP80" i="2"/>
  <c r="EQ80" i="2" s="1"/>
  <c r="EP129" i="2"/>
  <c r="EQ129" i="2" s="1"/>
  <c r="EP131" i="2"/>
  <c r="EQ131" i="2" s="1"/>
  <c r="EP133" i="2"/>
  <c r="EQ133" i="2" s="1"/>
  <c r="J116" i="1"/>
  <c r="K116" i="1" s="1"/>
  <c r="J12" i="1"/>
  <c r="K12" i="1" s="1"/>
  <c r="J20" i="1"/>
  <c r="K20" i="1" s="1"/>
  <c r="J28" i="1"/>
  <c r="K28" i="1" s="1"/>
  <c r="J44" i="1"/>
  <c r="K44" i="1" s="1"/>
  <c r="J52" i="1"/>
  <c r="K52" i="1" s="1"/>
  <c r="J61" i="1"/>
  <c r="K61" i="1" s="1"/>
  <c r="J78" i="1"/>
  <c r="K78" i="1" s="1"/>
  <c r="J86" i="1"/>
  <c r="K86" i="1" s="1"/>
  <c r="J96" i="1"/>
  <c r="K96" i="1" s="1"/>
  <c r="J117" i="1"/>
  <c r="K117" i="1" s="1"/>
  <c r="J126" i="1"/>
  <c r="K126" i="1" s="1"/>
  <c r="J130" i="1"/>
  <c r="K130" i="1" s="1"/>
  <c r="EP6" i="2"/>
  <c r="EQ6" i="2" s="1"/>
  <c r="EP10" i="2"/>
  <c r="EQ10" i="2" s="1"/>
  <c r="EP14" i="2"/>
  <c r="EQ14" i="2" s="1"/>
  <c r="EP18" i="2"/>
  <c r="EQ18" i="2" s="1"/>
  <c r="EP22" i="2"/>
  <c r="EQ22" i="2" s="1"/>
  <c r="EP26" i="2"/>
  <c r="EQ26" i="2" s="1"/>
  <c r="EP30" i="2"/>
  <c r="EQ30" i="2" s="1"/>
  <c r="EP34" i="2"/>
  <c r="EQ34" i="2" s="1"/>
  <c r="EP38" i="2"/>
  <c r="EQ38" i="2" s="1"/>
  <c r="EP42" i="2"/>
  <c r="EQ42" i="2" s="1"/>
  <c r="J9" i="1"/>
  <c r="K9" i="1" s="1"/>
  <c r="J17" i="1"/>
  <c r="K17" i="1" s="1"/>
  <c r="J25" i="1"/>
  <c r="K25" i="1" s="1"/>
  <c r="J41" i="1"/>
  <c r="K41" i="1" s="1"/>
  <c r="J49" i="1"/>
  <c r="K49" i="1" s="1"/>
  <c r="J57" i="1"/>
  <c r="K57" i="1" s="1"/>
  <c r="J75" i="1"/>
  <c r="K75" i="1" s="1"/>
  <c r="J83" i="1"/>
  <c r="K83" i="1" s="1"/>
  <c r="J92" i="1"/>
  <c r="K92" i="1" s="1"/>
  <c r="J113" i="1"/>
  <c r="K113" i="1" s="1"/>
  <c r="EP8" i="2"/>
  <c r="EQ8" i="2" s="1"/>
  <c r="EP12" i="2"/>
  <c r="EQ12" i="2" s="1"/>
  <c r="EP16" i="2"/>
  <c r="EQ16" i="2" s="1"/>
  <c r="EP20" i="2"/>
  <c r="EQ20" i="2" s="1"/>
  <c r="EP24" i="2"/>
  <c r="EQ24" i="2" s="1"/>
  <c r="EP28" i="2"/>
  <c r="EQ28" i="2" s="1"/>
  <c r="EP32" i="2"/>
  <c r="EQ32" i="2" s="1"/>
  <c r="EP36" i="2"/>
  <c r="EQ36" i="2" s="1"/>
  <c r="EP40" i="2"/>
  <c r="EQ40" i="2" s="1"/>
  <c r="EP44" i="2"/>
  <c r="EQ44" i="2" s="1"/>
  <c r="EP46" i="2"/>
  <c r="EQ46" i="2" s="1"/>
  <c r="EP47" i="2"/>
  <c r="EQ47" i="2" s="1"/>
  <c r="EP50" i="2"/>
  <c r="EQ50" i="2" s="1"/>
  <c r="EP51" i="2"/>
  <c r="EQ51" i="2" s="1"/>
  <c r="EP54" i="2"/>
  <c r="EQ54" i="2" s="1"/>
  <c r="EP55" i="2"/>
  <c r="EQ55" i="2" s="1"/>
  <c r="EP58" i="2"/>
  <c r="EQ58" i="2" s="1"/>
  <c r="EP59" i="2"/>
  <c r="EQ59" i="2" s="1"/>
  <c r="EP62" i="2"/>
  <c r="EQ62" i="2" s="1"/>
  <c r="EP63" i="2"/>
  <c r="EQ63" i="2" s="1"/>
  <c r="EP66" i="2"/>
  <c r="EQ66" i="2" s="1"/>
  <c r="EP67" i="2"/>
  <c r="EQ67" i="2" s="1"/>
  <c r="EP70" i="2"/>
  <c r="EQ70" i="2" s="1"/>
  <c r="EP71" i="2"/>
  <c r="EQ71" i="2" s="1"/>
  <c r="EP74" i="2"/>
  <c r="EQ74" i="2" s="1"/>
  <c r="EP75" i="2"/>
  <c r="EQ75" i="2" s="1"/>
  <c r="EP78" i="2"/>
  <c r="EQ78" i="2" s="1"/>
  <c r="EP79" i="2"/>
  <c r="EQ79" i="2" s="1"/>
  <c r="EP82" i="2"/>
  <c r="EQ82" i="2" s="1"/>
  <c r="EP84" i="2"/>
  <c r="EQ84" i="2" s="1"/>
  <c r="EP86" i="2"/>
  <c r="EQ86" i="2" s="1"/>
  <c r="EP88" i="2"/>
  <c r="EQ88" i="2" s="1"/>
  <c r="EP90" i="2"/>
  <c r="EQ90" i="2" s="1"/>
  <c r="EP92" i="2"/>
  <c r="EQ92" i="2" s="1"/>
  <c r="EP94" i="2"/>
  <c r="EQ94" i="2" s="1"/>
  <c r="EP96" i="2"/>
  <c r="EQ96" i="2" s="1"/>
  <c r="EP98" i="2"/>
  <c r="EQ98" i="2" s="1"/>
  <c r="EP100" i="2"/>
  <c r="EQ100" i="2" s="1"/>
  <c r="EP102" i="2"/>
  <c r="EQ102" i="2" s="1"/>
  <c r="EP104" i="2"/>
  <c r="EQ104" i="2" s="1"/>
  <c r="EP106" i="2"/>
  <c r="EQ106" i="2" s="1"/>
  <c r="EP107" i="2"/>
  <c r="EQ107" i="2" s="1"/>
  <c r="EP109" i="2"/>
  <c r="EQ109" i="2" s="1"/>
  <c r="EP111" i="2"/>
  <c r="EQ111" i="2" s="1"/>
  <c r="EP113" i="2"/>
  <c r="EQ113" i="2" s="1"/>
  <c r="EP115" i="2"/>
  <c r="EQ115" i="2" s="1"/>
  <c r="EP117" i="2"/>
  <c r="EQ117" i="2" s="1"/>
  <c r="EP119" i="2"/>
  <c r="EQ119" i="2" s="1"/>
  <c r="EP121" i="2"/>
  <c r="EQ121" i="2" s="1"/>
  <c r="EP123" i="2"/>
  <c r="EQ123" i="2" s="1"/>
  <c r="J4" i="1"/>
  <c r="K4" i="1" s="1"/>
  <c r="J19" i="1"/>
  <c r="K19" i="1" s="1"/>
  <c r="J51" i="1"/>
  <c r="K51" i="1" s="1"/>
  <c r="J66" i="1"/>
  <c r="K66" i="1" s="1"/>
  <c r="J70" i="1"/>
  <c r="K70" i="1" s="1"/>
  <c r="J89" i="1"/>
  <c r="K89" i="1" s="1"/>
  <c r="J105" i="1"/>
  <c r="K105" i="1" s="1"/>
  <c r="J128" i="1"/>
  <c r="K128" i="1" s="1"/>
  <c r="J8" i="1"/>
  <c r="K8" i="1" s="1"/>
  <c r="J11" i="1"/>
  <c r="K11" i="1" s="1"/>
  <c r="J14" i="1"/>
  <c r="K14" i="1" s="1"/>
  <c r="J40" i="1"/>
  <c r="K40" i="1" s="1"/>
  <c r="J43" i="1"/>
  <c r="K43" i="1" s="1"/>
  <c r="J46" i="1"/>
  <c r="K46" i="1" s="1"/>
  <c r="J74" i="1"/>
  <c r="K74" i="1" s="1"/>
  <c r="J77" i="1"/>
  <c r="K77" i="1" s="1"/>
  <c r="J80" i="1"/>
  <c r="K80" i="1" s="1"/>
  <c r="J112" i="1"/>
  <c r="K112" i="1" s="1"/>
  <c r="J115" i="1"/>
  <c r="K115" i="1" s="1"/>
  <c r="J119" i="1"/>
  <c r="K119" i="1" s="1"/>
  <c r="J7" i="1"/>
  <c r="K7" i="1" s="1"/>
  <c r="J22" i="1"/>
  <c r="K22" i="1" s="1"/>
  <c r="J33" i="1"/>
  <c r="K33" i="1" s="1"/>
  <c r="J39" i="1"/>
  <c r="K39" i="1" s="1"/>
  <c r="J54" i="1"/>
  <c r="K54" i="1" s="1"/>
  <c r="J82" i="1"/>
  <c r="K82" i="1" s="1"/>
  <c r="J102" i="1"/>
  <c r="K102" i="1" s="1"/>
  <c r="J125" i="1"/>
  <c r="K125" i="1" s="1"/>
  <c r="J3" i="1"/>
  <c r="K3" i="1" s="1"/>
  <c r="J6" i="1"/>
  <c r="K6" i="1" s="1"/>
  <c r="J32" i="1"/>
  <c r="K32" i="1" s="1"/>
  <c r="J35" i="1"/>
  <c r="K35" i="1" s="1"/>
  <c r="J38" i="1"/>
  <c r="K38" i="1" s="1"/>
  <c r="J65" i="1"/>
  <c r="K65" i="1" s="1"/>
  <c r="J68" i="1"/>
  <c r="K68" i="1" s="1"/>
  <c r="J72" i="1"/>
  <c r="K72" i="1" s="1"/>
  <c r="J101" i="1"/>
  <c r="K101" i="1" s="1"/>
  <c r="J104" i="1"/>
  <c r="K104" i="1" s="1"/>
  <c r="J107" i="1"/>
  <c r="K107" i="1" s="1"/>
  <c r="J122" i="1"/>
  <c r="K122" i="1" s="1"/>
  <c r="J16" i="1"/>
  <c r="K16" i="1" s="1"/>
  <c r="J36" i="1"/>
  <c r="K36" i="1" s="1"/>
  <c r="J48" i="1"/>
  <c r="K48" i="1" s="1"/>
  <c r="J73" i="1"/>
  <c r="K73" i="1" s="1"/>
  <c r="J85" i="1"/>
  <c r="K85" i="1" s="1"/>
  <c r="J111" i="1"/>
  <c r="K111" i="1" s="1"/>
  <c r="J121" i="1"/>
  <c r="K121" i="1" s="1"/>
  <c r="J15" i="1"/>
  <c r="K15" i="1" s="1"/>
  <c r="J24" i="1"/>
  <c r="K24" i="1" s="1"/>
  <c r="J27" i="1"/>
  <c r="K27" i="1" s="1"/>
  <c r="J30" i="1"/>
  <c r="K30" i="1" s="1"/>
  <c r="J56" i="1"/>
  <c r="K56" i="1" s="1"/>
  <c r="J60" i="1"/>
  <c r="K60" i="1" s="1"/>
  <c r="J63" i="1"/>
  <c r="K63" i="1" s="1"/>
  <c r="J91" i="1"/>
  <c r="K91" i="1" s="1"/>
  <c r="J94" i="1"/>
  <c r="K94" i="1" s="1"/>
  <c r="J99" i="1"/>
  <c r="K99" i="1" s="1"/>
  <c r="J127" i="1"/>
  <c r="K127" i="1" s="1"/>
  <c r="J129" i="1"/>
  <c r="K129" i="1" s="1"/>
  <c r="J5" i="1"/>
  <c r="K5" i="1" s="1"/>
  <c r="J10" i="1"/>
  <c r="K10" i="1" s="1"/>
  <c r="J13" i="1"/>
  <c r="K13" i="1" s="1"/>
  <c r="J18" i="1"/>
  <c r="K18" i="1" s="1"/>
  <c r="J21" i="1"/>
  <c r="K21" i="1" s="1"/>
  <c r="J26" i="1"/>
  <c r="K26" i="1" s="1"/>
  <c r="J29" i="1"/>
  <c r="K29" i="1" s="1"/>
  <c r="J34" i="1"/>
  <c r="K34" i="1" s="1"/>
  <c r="J37" i="1"/>
  <c r="K37" i="1" s="1"/>
  <c r="J42" i="1"/>
  <c r="K42" i="1" s="1"/>
  <c r="J45" i="1"/>
  <c r="K45" i="1" s="1"/>
  <c r="J50" i="1"/>
  <c r="K50" i="1" s="1"/>
  <c r="J53" i="1"/>
  <c r="K53" i="1" s="1"/>
  <c r="J59" i="1"/>
  <c r="K59" i="1" s="1"/>
  <c r="J62" i="1"/>
  <c r="K62" i="1" s="1"/>
  <c r="J67" i="1"/>
  <c r="K67" i="1" s="1"/>
  <c r="J71" i="1"/>
  <c r="K71" i="1" s="1"/>
  <c r="J76" i="1"/>
  <c r="K76" i="1" s="1"/>
  <c r="J79" i="1"/>
  <c r="K79" i="1" s="1"/>
  <c r="J84" i="1"/>
  <c r="K84" i="1" s="1"/>
  <c r="J88" i="1"/>
  <c r="K88" i="1" s="1"/>
  <c r="J93" i="1"/>
  <c r="K93" i="1" s="1"/>
  <c r="J97" i="1"/>
  <c r="K97" i="1" s="1"/>
  <c r="J103" i="1"/>
  <c r="K103" i="1" s="1"/>
  <c r="J106" i="1"/>
  <c r="K106" i="1" s="1"/>
  <c r="J114" i="1"/>
  <c r="K114" i="1" s="1"/>
  <c r="J118" i="1"/>
  <c r="K118" i="1" s="1"/>
  <c r="J123" i="1"/>
  <c r="K123" i="1" s="1"/>
  <c r="EP52" i="2"/>
  <c r="EQ52" i="2" s="1"/>
  <c r="EP60" i="2"/>
  <c r="EQ60" i="2" s="1"/>
  <c r="EP68" i="2"/>
  <c r="EQ68" i="2" s="1"/>
  <c r="EP76" i="2"/>
  <c r="EQ76" i="2" s="1"/>
  <c r="CG145" i="2" l="1"/>
  <c r="L149" i="2"/>
  <c r="CG149" i="2" s="1"/>
  <c r="L150" i="2"/>
  <c r="CG150" i="2" s="1"/>
  <c r="CG146" i="2"/>
  <c r="CH146" i="2" s="1"/>
  <c r="CG147" i="2"/>
  <c r="L151" i="2"/>
  <c r="CG151" i="2" s="1"/>
  <c r="CH147" i="2" l="1"/>
  <c r="CH145" i="2"/>
</calcChain>
</file>

<file path=xl/sharedStrings.xml><?xml version="1.0" encoding="utf-8"?>
<sst xmlns="http://schemas.openxmlformats.org/spreadsheetml/2006/main" count="1972" uniqueCount="292">
  <si>
    <t>序号</t>
  </si>
  <si>
    <t>班级</t>
  </si>
  <si>
    <t>姓名</t>
  </si>
  <si>
    <t>学号</t>
  </si>
  <si>
    <t>必修课成绩</t>
  </si>
  <si>
    <t>大一综测</t>
  </si>
  <si>
    <t>大二综测</t>
  </si>
  <si>
    <t>大三综测</t>
  </si>
  <si>
    <t>总分</t>
  </si>
  <si>
    <t>归一化总分</t>
  </si>
  <si>
    <t>保研总分</t>
  </si>
  <si>
    <t>必修课挂科</t>
  </si>
  <si>
    <t>选修课挂科</t>
  </si>
  <si>
    <t>四级至今没过</t>
  </si>
  <si>
    <t>体测至今没过</t>
  </si>
  <si>
    <t>化工16-1班</t>
  </si>
  <si>
    <t>崔世彤</t>
  </si>
  <si>
    <t>无</t>
  </si>
  <si>
    <t>化工16-4班</t>
  </si>
  <si>
    <t xml:space="preserve">吴艳芬   </t>
  </si>
  <si>
    <t xml:space="preserve">2016010440          </t>
  </si>
  <si>
    <t xml:space="preserve">何姿颖   </t>
  </si>
  <si>
    <t xml:space="preserve">2016010601          </t>
  </si>
  <si>
    <t>张新意</t>
  </si>
  <si>
    <t xml:space="preserve">张翔瑞   </t>
  </si>
  <si>
    <t xml:space="preserve">2016010430          </t>
  </si>
  <si>
    <t xml:space="preserve">宋明霞   </t>
  </si>
  <si>
    <t xml:space="preserve">2016011809          </t>
  </si>
  <si>
    <t>化工16-2班</t>
  </si>
  <si>
    <t>程小杰</t>
  </si>
  <si>
    <t>王璧琮</t>
  </si>
  <si>
    <t xml:space="preserve">李昭颐   </t>
  </si>
  <si>
    <t xml:space="preserve">2016010436          </t>
  </si>
  <si>
    <t>冯江丽</t>
  </si>
  <si>
    <t xml:space="preserve">徐晴  </t>
  </si>
  <si>
    <t xml:space="preserve">2016011085          </t>
  </si>
  <si>
    <t xml:space="preserve">李建  </t>
  </si>
  <si>
    <t xml:space="preserve">2016010545          </t>
  </si>
  <si>
    <t>丁婉艳</t>
  </si>
  <si>
    <t>左长江</t>
  </si>
  <si>
    <t>刘盛琨</t>
  </si>
  <si>
    <t>盛奕琪</t>
  </si>
  <si>
    <t>化工16-3班</t>
  </si>
  <si>
    <t>刘亮</t>
  </si>
  <si>
    <t>刘恋</t>
  </si>
  <si>
    <t>胡浩杰</t>
  </si>
  <si>
    <t xml:space="preserve">常兆恒   </t>
  </si>
  <si>
    <t xml:space="preserve">2016010142          </t>
  </si>
  <si>
    <t>有</t>
  </si>
  <si>
    <t xml:space="preserve">赵金  </t>
  </si>
  <si>
    <t xml:space="preserve">2016011117          </t>
  </si>
  <si>
    <t xml:space="preserve">许杰  </t>
  </si>
  <si>
    <t xml:space="preserve">2016011865          </t>
  </si>
  <si>
    <t xml:space="preserve">黄京平   </t>
  </si>
  <si>
    <t xml:space="preserve">2016011185          </t>
  </si>
  <si>
    <t xml:space="preserve">石韶霏   </t>
  </si>
  <si>
    <t xml:space="preserve">2016010473          </t>
  </si>
  <si>
    <t>任婧</t>
  </si>
  <si>
    <t>张成霄</t>
  </si>
  <si>
    <t>苏小刚</t>
  </si>
  <si>
    <t>袁俊涛</t>
  </si>
  <si>
    <t xml:space="preserve">孟诗涵   </t>
  </si>
  <si>
    <t xml:space="preserve">2016010666          </t>
  </si>
  <si>
    <t>徐凡</t>
  </si>
  <si>
    <t xml:space="preserve">揣云涵   </t>
  </si>
  <si>
    <t xml:space="preserve">2016010935          </t>
  </si>
  <si>
    <t>司道润</t>
  </si>
  <si>
    <t xml:space="preserve">杨鸿伟   </t>
  </si>
  <si>
    <t xml:space="preserve">2016010876          </t>
  </si>
  <si>
    <t xml:space="preserve">高灿  </t>
  </si>
  <si>
    <t xml:space="preserve">2016010690          </t>
  </si>
  <si>
    <t xml:space="preserve">章文昊   </t>
  </si>
  <si>
    <t xml:space="preserve">2016010097          </t>
  </si>
  <si>
    <t xml:space="preserve">王锦涛   </t>
  </si>
  <si>
    <t xml:space="preserve">2016011128          </t>
  </si>
  <si>
    <t>刘婉琪</t>
  </si>
  <si>
    <t xml:space="preserve">边晨曦   </t>
  </si>
  <si>
    <t xml:space="preserve">2016010616          </t>
  </si>
  <si>
    <t>杨博</t>
  </si>
  <si>
    <t>杨浩轩</t>
  </si>
  <si>
    <t>毛姣</t>
  </si>
  <si>
    <t>蔡进</t>
  </si>
  <si>
    <t>肖文</t>
  </si>
  <si>
    <t xml:space="preserve">朱梦  </t>
  </si>
  <si>
    <t xml:space="preserve">2016011820          </t>
  </si>
  <si>
    <t>严聿捷</t>
  </si>
  <si>
    <t>操泰格</t>
  </si>
  <si>
    <t>林润丹</t>
  </si>
  <si>
    <t xml:space="preserve">刘申宁   </t>
  </si>
  <si>
    <t xml:space="preserve">2016011460          </t>
  </si>
  <si>
    <t>方正</t>
  </si>
  <si>
    <t xml:space="preserve">季腾辉   </t>
  </si>
  <si>
    <t xml:space="preserve">2016011548          </t>
  </si>
  <si>
    <t>阳方喜</t>
  </si>
  <si>
    <t>韩博</t>
  </si>
  <si>
    <t xml:space="preserve">曹景臻   </t>
  </si>
  <si>
    <t xml:space="preserve">2016010073          </t>
  </si>
  <si>
    <t>黄游晟</t>
  </si>
  <si>
    <t>蔡润</t>
  </si>
  <si>
    <t>焦晓宇</t>
  </si>
  <si>
    <t>罗青涵</t>
  </si>
  <si>
    <t>张文静</t>
  </si>
  <si>
    <t>塔娜</t>
  </si>
  <si>
    <t>曹艳静</t>
  </si>
  <si>
    <t>裴红静</t>
  </si>
  <si>
    <t xml:space="preserve">周久强   </t>
  </si>
  <si>
    <t xml:space="preserve">2016011267          </t>
  </si>
  <si>
    <t>刘旭</t>
  </si>
  <si>
    <t>胡淑文</t>
  </si>
  <si>
    <t>张帅</t>
  </si>
  <si>
    <t>许龄月</t>
  </si>
  <si>
    <t xml:space="preserve">沈稼轩   </t>
  </si>
  <si>
    <t xml:space="preserve">2016011589          </t>
  </si>
  <si>
    <t>姚玮叶</t>
  </si>
  <si>
    <t>韩子怡</t>
  </si>
  <si>
    <t>谢雨燊</t>
  </si>
  <si>
    <t>鲁颖科</t>
  </si>
  <si>
    <t>李飞扬</t>
  </si>
  <si>
    <t xml:space="preserve">柏亚  </t>
  </si>
  <si>
    <t xml:space="preserve">2016010615          </t>
  </si>
  <si>
    <t>颜小岷</t>
  </si>
  <si>
    <t>冯晨</t>
  </si>
  <si>
    <t>武旺</t>
  </si>
  <si>
    <t>王超男</t>
  </si>
  <si>
    <t>高浩然</t>
  </si>
  <si>
    <t>闫伟俊</t>
  </si>
  <si>
    <t>黄鑫</t>
  </si>
  <si>
    <t>农谨毓</t>
  </si>
  <si>
    <t xml:space="preserve">梁恒睿 </t>
  </si>
  <si>
    <t>王亚平</t>
  </si>
  <si>
    <t>安毅帆</t>
  </si>
  <si>
    <t>杨電</t>
  </si>
  <si>
    <t>王宇超</t>
  </si>
  <si>
    <t>寇晓玮</t>
  </si>
  <si>
    <r>
      <rPr>
        <sz val="11"/>
        <color indexed="8"/>
        <rFont val="等线"/>
        <family val="3"/>
        <charset val="134"/>
      </rPr>
      <t>无</t>
    </r>
  </si>
  <si>
    <t>邢皓为</t>
  </si>
  <si>
    <t>王浩程</t>
  </si>
  <si>
    <t>王孟轩</t>
  </si>
  <si>
    <t>王昊天</t>
  </si>
  <si>
    <t>张创杰</t>
  </si>
  <si>
    <t>刘梦凯</t>
  </si>
  <si>
    <t>马小彩</t>
  </si>
  <si>
    <t>曹成昆</t>
  </si>
  <si>
    <t>化工16–2班</t>
  </si>
  <si>
    <t>张浩苏</t>
  </si>
  <si>
    <t>刘思琦</t>
  </si>
  <si>
    <t>肖雯婷</t>
  </si>
  <si>
    <t>李品贤</t>
  </si>
  <si>
    <t>张家祺</t>
  </si>
  <si>
    <t>江方圆</t>
  </si>
  <si>
    <t>曹文都</t>
  </si>
  <si>
    <t>孙维峰</t>
  </si>
  <si>
    <t>江俊懿</t>
  </si>
  <si>
    <t>杨天宇</t>
  </si>
  <si>
    <t>谷嘉伟</t>
  </si>
  <si>
    <t>李彬</t>
  </si>
  <si>
    <t>付严</t>
  </si>
  <si>
    <t>刘展</t>
  </si>
  <si>
    <t>林甘棠</t>
  </si>
  <si>
    <t>王本颖</t>
  </si>
  <si>
    <t>王筝</t>
  </si>
  <si>
    <t>王宁</t>
  </si>
  <si>
    <t>张玉宝</t>
  </si>
  <si>
    <t>张宇昂</t>
  </si>
  <si>
    <t>朴俊浩</t>
  </si>
  <si>
    <t>赵政棠</t>
  </si>
  <si>
    <t>赵逸伦</t>
  </si>
  <si>
    <t>郭昊钰</t>
  </si>
  <si>
    <t>转专业的同学（学分有些不同，部分课程未修读）</t>
  </si>
  <si>
    <t>李江</t>
  </si>
  <si>
    <t>高琳琳</t>
  </si>
  <si>
    <t>冯源</t>
  </si>
  <si>
    <t>陈龙</t>
  </si>
  <si>
    <t>周敬泽</t>
  </si>
  <si>
    <t>万振扬</t>
  </si>
  <si>
    <t>2015010841</t>
  </si>
  <si>
    <t>休学的同学</t>
  </si>
  <si>
    <t>乔丹</t>
  </si>
  <si>
    <t>挂科情况统计（填有或无）</t>
  </si>
  <si>
    <t>英语班级统计（填A或B或C）</t>
  </si>
  <si>
    <t>英语系数</t>
  </si>
  <si>
    <t>大一上学期</t>
  </si>
  <si>
    <t>大一下学期</t>
  </si>
  <si>
    <t>大二上学期</t>
  </si>
  <si>
    <t>大二下学期</t>
  </si>
  <si>
    <t>大三上学期</t>
  </si>
  <si>
    <t>大三下学期</t>
  </si>
  <si>
    <t>大学体育1</t>
  </si>
  <si>
    <t>大学英语1</t>
  </si>
  <si>
    <t>英语乘系数</t>
  </si>
  <si>
    <t>高等数学(1)</t>
  </si>
  <si>
    <t>化工导论</t>
  </si>
  <si>
    <t>军事训练1</t>
  </si>
  <si>
    <t>入学教育与安全教育</t>
  </si>
  <si>
    <t>思想道德修养与法律基础</t>
  </si>
  <si>
    <t>无机化学与分析化学</t>
  </si>
  <si>
    <t>中国近现代史纲要</t>
  </si>
  <si>
    <t>VB程序设计（A）</t>
  </si>
  <si>
    <t>大学体育（2）</t>
  </si>
  <si>
    <t>大学物理C（1)</t>
  </si>
  <si>
    <t>大学物理A(1)</t>
  </si>
  <si>
    <t>大学英语（2）</t>
  </si>
  <si>
    <t>高等数学B（2）</t>
  </si>
  <si>
    <t>高等数学A(2)</t>
  </si>
  <si>
    <t>无机与分析化学实验（1）</t>
  </si>
  <si>
    <t>有机化学</t>
  </si>
  <si>
    <t>金工实习</t>
  </si>
  <si>
    <t>大学体育（3）</t>
  </si>
  <si>
    <t>大学物理C（2）</t>
  </si>
  <si>
    <t>大学物理A(2)</t>
  </si>
  <si>
    <t>大学物理实验（1）</t>
  </si>
  <si>
    <t>大学英语（3）</t>
  </si>
  <si>
    <t>马克思主义基本原理概论</t>
  </si>
  <si>
    <t>毛泽东思想和中国特色主义理论体系概论（1）</t>
  </si>
  <si>
    <t>生物化学</t>
  </si>
  <si>
    <t>无机与分析化学实验（2）</t>
  </si>
  <si>
    <t>物理化学（1）</t>
  </si>
  <si>
    <t>线性代数</t>
  </si>
  <si>
    <t>有机化学实验</t>
  </si>
  <si>
    <t>大学体育（4）</t>
  </si>
  <si>
    <t>大学物理实验（2）</t>
  </si>
  <si>
    <t>大学英语（4）</t>
  </si>
  <si>
    <t>电工学及实验</t>
  </si>
  <si>
    <t>概率统计基础</t>
  </si>
  <si>
    <t>化工原理（1）</t>
  </si>
  <si>
    <t>机械制图</t>
  </si>
  <si>
    <t>计算机辅助绘图</t>
  </si>
  <si>
    <t>毛泽东思想和中国特色主义理论体系概论（2）</t>
  </si>
  <si>
    <t>物理化学（2）</t>
  </si>
  <si>
    <t>物理化学实验（1）</t>
  </si>
  <si>
    <t>化工认识实习</t>
  </si>
  <si>
    <t>化工安全与环境</t>
  </si>
  <si>
    <t>化工热力学</t>
  </si>
  <si>
    <t>化工热力学实验</t>
  </si>
  <si>
    <t>化工原理（2）</t>
  </si>
  <si>
    <t>化工原理实验（1）</t>
  </si>
  <si>
    <t>物理化学实验（2）</t>
  </si>
  <si>
    <t xml:space="preserve">化工装备与控制       </t>
  </si>
  <si>
    <t xml:space="preserve">化学反应工程（双语）          </t>
  </si>
  <si>
    <t xml:space="preserve">石油加工工程      </t>
  </si>
  <si>
    <t xml:space="preserve">化工原理课程设计        </t>
  </si>
  <si>
    <t xml:space="preserve">化工原理实验（II）          </t>
  </si>
  <si>
    <t xml:space="preserve">化工设计概论      </t>
  </si>
  <si>
    <t xml:space="preserve">污染控制工程      </t>
  </si>
  <si>
    <t xml:space="preserve">化工应用软件      </t>
  </si>
  <si>
    <t xml:space="preserve">就业指导    </t>
  </si>
  <si>
    <t>优良科目数</t>
  </si>
  <si>
    <t>优良率（超过70%具有保研资格）</t>
  </si>
  <si>
    <t>B</t>
  </si>
  <si>
    <t xml:space="preserve"> </t>
  </si>
  <si>
    <t>A</t>
  </si>
  <si>
    <t>C</t>
  </si>
  <si>
    <r>
      <rPr>
        <sz val="11"/>
        <color indexed="8"/>
        <rFont val="等线"/>
        <family val="3"/>
        <charset val="134"/>
      </rPr>
      <t>寇晓玮</t>
    </r>
  </si>
  <si>
    <r>
      <rPr>
        <sz val="11"/>
        <color indexed="8"/>
        <rFont val="等线"/>
        <family val="3"/>
        <charset val="134"/>
      </rPr>
      <t>有</t>
    </r>
  </si>
  <si>
    <r>
      <rPr>
        <sz val="11"/>
        <color indexed="8"/>
        <rFont val="等线"/>
        <family val="3"/>
        <charset val="134"/>
      </rPr>
      <t>B</t>
    </r>
  </si>
  <si>
    <r>
      <rPr>
        <sz val="11"/>
        <color indexed="8"/>
        <rFont val="等线"/>
        <family val="3"/>
        <charset val="134"/>
      </rPr>
      <t>肖雯婷</t>
    </r>
  </si>
  <si>
    <r>
      <rPr>
        <sz val="11"/>
        <color indexed="8"/>
        <rFont val="等线"/>
        <family val="3"/>
        <charset val="134"/>
      </rPr>
      <t xml:space="preserve">梁恒睿 </t>
    </r>
  </si>
  <si>
    <t>无（办理免修，日语考生）</t>
  </si>
  <si>
    <t>英语班级统计</t>
  </si>
  <si>
    <r>
      <rPr>
        <sz val="11"/>
        <rFont val="等线"/>
        <family val="3"/>
        <charset val="134"/>
      </rPr>
      <t>化工1</t>
    </r>
    <r>
      <rPr>
        <sz val="11"/>
        <rFont val="等线"/>
        <family val="3"/>
        <charset val="134"/>
      </rPr>
      <t>6-3班</t>
    </r>
  </si>
  <si>
    <t>72</t>
  </si>
  <si>
    <t>82</t>
  </si>
  <si>
    <t>80</t>
  </si>
  <si>
    <t>95</t>
  </si>
  <si>
    <t>87.8</t>
  </si>
  <si>
    <t>83</t>
  </si>
  <si>
    <t>92</t>
  </si>
  <si>
    <t>77</t>
  </si>
  <si>
    <t>81</t>
  </si>
  <si>
    <t>0</t>
  </si>
  <si>
    <t>60</t>
  </si>
  <si>
    <t>88</t>
  </si>
  <si>
    <t>5</t>
  </si>
  <si>
    <t>28</t>
  </si>
  <si>
    <t>52</t>
  </si>
  <si>
    <t>61</t>
  </si>
  <si>
    <t>65</t>
  </si>
  <si>
    <t>78</t>
  </si>
  <si>
    <t>69</t>
  </si>
  <si>
    <t>大学英语视听说1</t>
  </si>
  <si>
    <t>大学英语视听说2</t>
  </si>
  <si>
    <t>化学实验1</t>
  </si>
  <si>
    <t>化学实验2</t>
  </si>
  <si>
    <t>化学实验3</t>
  </si>
  <si>
    <t>化学实验4</t>
  </si>
  <si>
    <t>未修读</t>
  </si>
  <si>
    <t>标红为已修读的15级培养方案课程</t>
  </si>
  <si>
    <t>吴昊</t>
  </si>
  <si>
    <t>化工16-3班汤宝林</t>
  </si>
  <si>
    <t>张旭斌</t>
  </si>
  <si>
    <t>化工16-3班</t>
    <phoneticPr fontId="7" type="noConversion"/>
  </si>
  <si>
    <t>汤宝林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</si>
</sst>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8">
    <font>
      <sz val="11"/>
      <name val="等线"/>
      <charset val="134"/>
    </font>
    <font>
      <sz val="11"/>
      <color rgb="FF000000"/>
      <name val="等线"/>
      <family val="3"/>
      <charset val="134"/>
    </font>
    <font>
      <sz val="9"/>
      <color indexed="8"/>
      <name val="宋体  "/>
      <charset val="134"/>
    </font>
    <font>
      <i/>
      <sz val="9"/>
      <color indexed="8"/>
      <name val="宋体  "/>
      <charset val="134"/>
    </font>
    <font>
      <sz val="11"/>
      <color rgb="FFFF0000"/>
      <name val="等线"/>
      <family val="3"/>
      <charset val="134"/>
    </font>
    <font>
      <sz val="11"/>
      <color indexed="8"/>
      <name val="等线"/>
      <family val="3"/>
      <charset val="134"/>
    </font>
    <font>
      <sz val="11"/>
      <name val="等线"/>
      <family val="3"/>
      <charset val="134"/>
    </font>
    <font>
      <sz val="9"/>
      <name val="等线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rgb="FF5C9B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3">
    <xf numFmtId="0" fontId="0" fillId="0" borderId="0" applyBorder="0">
      <alignment vertical="center"/>
    </xf>
    <xf numFmtId="0" fontId="6" fillId="0" borderId="0" applyBorder="0">
      <protection locked="0"/>
    </xf>
    <xf numFmtId="9" fontId="6" fillId="0" borderId="0" applyBorder="0">
      <alignment vertical="top"/>
      <protection locked="0"/>
    </xf>
  </cellStyleXfs>
  <cellXfs count="8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49" fontId="0" fillId="3" borderId="2" xfId="0" applyNumberForma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11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13" borderId="0" xfId="0" applyFont="1" applyFill="1" applyAlignment="1">
      <alignment horizontal="center" vertical="center"/>
    </xf>
    <xf numFmtId="10" fontId="0" fillId="0" borderId="0" xfId="2" applyNumberFormat="1" applyFont="1" applyAlignment="1" applyProtection="1">
      <alignment vertical="center"/>
    </xf>
    <xf numFmtId="0" fontId="6" fillId="0" borderId="0" xfId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176" fontId="0" fillId="0" borderId="0" xfId="0" applyNumberFormat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6" fillId="0" borderId="0" xfId="1" applyNumberFormat="1" applyAlignment="1" applyProtection="1">
      <alignment horizontal="center" vertical="center"/>
    </xf>
    <xf numFmtId="49" fontId="0" fillId="14" borderId="2" xfId="0" applyNumberFormat="1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49" fontId="0" fillId="14" borderId="0" xfId="0" applyNumberFormat="1" applyFill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14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/>
    </xf>
    <xf numFmtId="0" fontId="0" fillId="3" borderId="1" xfId="0" applyNumberForma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/>
    </xf>
    <xf numFmtId="49" fontId="0" fillId="12" borderId="1" xfId="0" applyNumberFormat="1" applyFill="1" applyBorder="1" applyAlignment="1">
      <alignment horizontal="left" vertical="center"/>
    </xf>
    <xf numFmtId="0" fontId="0" fillId="12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12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6" fillId="0" borderId="1" xfId="1" applyNumberFormat="1" applyBorder="1" applyAlignment="1" applyProtection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49" fontId="0" fillId="6" borderId="1" xfId="0" applyNumberFormat="1" applyFill="1" applyBorder="1" applyAlignment="1">
      <alignment horizontal="left" vertical="center"/>
    </xf>
    <xf numFmtId="0" fontId="0" fillId="6" borderId="1" xfId="0" applyNumberFormat="1" applyFill="1" applyBorder="1" applyAlignment="1">
      <alignment horizontal="left" vertical="center"/>
    </xf>
  </cellXfs>
  <cellStyles count="3">
    <cellStyle name="百分比" xfId="2" builtinId="5"/>
    <cellStyle name="常规" xfId="0" builtinId="0"/>
    <cellStyle name="常规 2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0"/>
  <sheetViews>
    <sheetView tabSelected="1" workbookViewId="0">
      <pane ySplit="1" topLeftCell="A89" activePane="bottomLeft" state="frozen"/>
      <selection pane="bottomLeft" activeCell="K85" sqref="K85"/>
    </sheetView>
  </sheetViews>
  <sheetFormatPr defaultColWidth="9" defaultRowHeight="13.8"/>
  <cols>
    <col min="2" max="2" width="13" style="2" customWidth="1"/>
    <col min="3" max="3" width="13.44140625" style="2" customWidth="1"/>
    <col min="4" max="4" width="18.5546875" style="2" customWidth="1"/>
    <col min="5" max="5" width="18.6640625" style="48" customWidth="1"/>
    <col min="6" max="7" width="12.6640625" customWidth="1"/>
    <col min="8" max="8" width="12.6640625" style="48" customWidth="1"/>
    <col min="9" max="11" width="12.6640625" customWidth="1"/>
    <col min="12" max="15" width="10" style="50" customWidth="1"/>
  </cols>
  <sheetData>
    <row r="1" spans="1:15">
      <c r="A1" s="52" t="s">
        <v>0</v>
      </c>
      <c r="B1" s="51" t="s">
        <v>1</v>
      </c>
      <c r="C1" s="53" t="s">
        <v>2</v>
      </c>
      <c r="D1" s="53" t="s">
        <v>3</v>
      </c>
      <c r="E1" s="54" t="s">
        <v>4</v>
      </c>
      <c r="F1" s="51" t="s">
        <v>5</v>
      </c>
      <c r="G1" s="51" t="s">
        <v>6</v>
      </c>
      <c r="H1" s="54" t="s">
        <v>7</v>
      </c>
      <c r="I1" s="51" t="s">
        <v>8</v>
      </c>
      <c r="J1" s="51" t="s">
        <v>9</v>
      </c>
      <c r="K1" s="51" t="s">
        <v>10</v>
      </c>
      <c r="L1" s="55" t="s">
        <v>11</v>
      </c>
      <c r="M1" s="55" t="s">
        <v>12</v>
      </c>
      <c r="N1" s="55" t="s">
        <v>13</v>
      </c>
      <c r="O1" s="55" t="s">
        <v>14</v>
      </c>
    </row>
    <row r="2" spans="1:15">
      <c r="A2" s="57">
        <v>1</v>
      </c>
      <c r="B2" s="58" t="s">
        <v>15</v>
      </c>
      <c r="C2" s="59" t="s">
        <v>16</v>
      </c>
      <c r="D2" s="57">
        <v>2016010411</v>
      </c>
      <c r="E2" s="60">
        <v>92.860836501901105</v>
      </c>
      <c r="F2" s="57">
        <v>102.891655172414</v>
      </c>
      <c r="G2" s="57">
        <v>112.31617178891899</v>
      </c>
      <c r="H2" s="60">
        <v>122.32431958042</v>
      </c>
      <c r="I2" s="57">
        <f t="shared" ref="I2:I33" si="0">F2+G2+H2</f>
        <v>337.53214654175304</v>
      </c>
      <c r="J2" s="57">
        <f t="shared" ref="J2:J33" si="1">I2/$I$2*100</f>
        <v>100</v>
      </c>
      <c r="K2" s="60">
        <f t="shared" ref="K2:K33" si="2">E2*0.7+0.2*J2</f>
        <v>85.002585551330768</v>
      </c>
      <c r="L2" s="60" t="s">
        <v>17</v>
      </c>
      <c r="M2" s="60" t="s">
        <v>17</v>
      </c>
      <c r="N2" s="60" t="s">
        <v>17</v>
      </c>
      <c r="O2" s="60" t="s">
        <v>17</v>
      </c>
    </row>
    <row r="3" spans="1:15">
      <c r="A3" s="57">
        <v>2</v>
      </c>
      <c r="B3" s="61" t="s">
        <v>18</v>
      </c>
      <c r="C3" s="62" t="s">
        <v>19</v>
      </c>
      <c r="D3" s="63">
        <v>2016010440</v>
      </c>
      <c r="E3" s="60">
        <v>92.092193308550193</v>
      </c>
      <c r="F3" s="57">
        <v>98.380460375651396</v>
      </c>
      <c r="G3" s="57">
        <v>107.093174169457</v>
      </c>
      <c r="H3" s="60">
        <v>122.20255909090901</v>
      </c>
      <c r="I3" s="57">
        <f>F3+G3+H3</f>
        <v>327.67619363601739</v>
      </c>
      <c r="J3" s="57">
        <f>I3/$I$2*100</f>
        <v>97.079995785078083</v>
      </c>
      <c r="K3" s="60">
        <f>E3*0.7+0.2*J3</f>
        <v>83.88053447300075</v>
      </c>
      <c r="L3" s="64" t="s">
        <v>17</v>
      </c>
      <c r="M3" s="64" t="s">
        <v>17</v>
      </c>
      <c r="N3" s="64" t="s">
        <v>17</v>
      </c>
      <c r="O3" s="64" t="s">
        <v>17</v>
      </c>
    </row>
    <row r="4" spans="1:15">
      <c r="A4" s="57">
        <v>3</v>
      </c>
      <c r="B4" s="61" t="s">
        <v>18</v>
      </c>
      <c r="C4" s="62" t="s">
        <v>21</v>
      </c>
      <c r="D4" s="63">
        <v>2016010601</v>
      </c>
      <c r="E4" s="60">
        <v>90.437918215613394</v>
      </c>
      <c r="F4" s="57">
        <v>102.124833143478</v>
      </c>
      <c r="G4" s="57">
        <v>115.591718</v>
      </c>
      <c r="H4" s="60">
        <v>118.09493053846199</v>
      </c>
      <c r="I4" s="57">
        <f>F4+G4+H4</f>
        <v>335.81148168193999</v>
      </c>
      <c r="J4" s="57">
        <f>I4/$I$2*100</f>
        <v>99.490221930727955</v>
      </c>
      <c r="K4" s="60">
        <f>E4*0.7+0.2*J4</f>
        <v>83.204587137074967</v>
      </c>
      <c r="L4" s="64" t="s">
        <v>17</v>
      </c>
      <c r="M4" s="64" t="s">
        <v>17</v>
      </c>
      <c r="N4" s="64" t="s">
        <v>17</v>
      </c>
      <c r="O4" s="64" t="s">
        <v>17</v>
      </c>
    </row>
    <row r="5" spans="1:15">
      <c r="A5" s="57">
        <v>4</v>
      </c>
      <c r="B5" s="58" t="s">
        <v>15</v>
      </c>
      <c r="C5" s="59" t="s">
        <v>23</v>
      </c>
      <c r="D5" s="57">
        <v>2016010431</v>
      </c>
      <c r="E5" s="60">
        <v>87.718631178707199</v>
      </c>
      <c r="F5" s="57">
        <v>101.71410344827601</v>
      </c>
      <c r="G5" s="57">
        <v>120.66673809716301</v>
      </c>
      <c r="H5" s="60">
        <v>111.75066433333301</v>
      </c>
      <c r="I5" s="57">
        <f>F5+G5+H5</f>
        <v>334.13150587877203</v>
      </c>
      <c r="J5" s="57">
        <f>I5/$I$2*100</f>
        <v>98.992498730025304</v>
      </c>
      <c r="K5" s="60">
        <f>E5*0.7+0.2*J5</f>
        <v>81.201541571100108</v>
      </c>
      <c r="L5" s="60" t="s">
        <v>17</v>
      </c>
      <c r="M5" s="60" t="s">
        <v>17</v>
      </c>
      <c r="N5" s="60" t="s">
        <v>17</v>
      </c>
      <c r="O5" s="60" t="s">
        <v>17</v>
      </c>
    </row>
    <row r="6" spans="1:15">
      <c r="A6" s="57">
        <v>5</v>
      </c>
      <c r="B6" s="61" t="s">
        <v>18</v>
      </c>
      <c r="C6" s="62" t="s">
        <v>24</v>
      </c>
      <c r="D6" s="63">
        <v>2016010430</v>
      </c>
      <c r="E6" s="60">
        <v>87.196654275092897</v>
      </c>
      <c r="F6" s="57">
        <v>98.769312954975604</v>
      </c>
      <c r="G6" s="57">
        <v>105.93014920262701</v>
      </c>
      <c r="H6" s="60">
        <v>119.927269</v>
      </c>
      <c r="I6" s="57">
        <f>F6+G6+H6</f>
        <v>324.62673115760265</v>
      </c>
      <c r="J6" s="57">
        <f>I6/$I$2*100</f>
        <v>96.176537400548312</v>
      </c>
      <c r="K6" s="60">
        <f>E6*0.7+0.2*J6</f>
        <v>80.272965472674684</v>
      </c>
      <c r="L6" s="64" t="s">
        <v>17</v>
      </c>
      <c r="M6" s="64" t="s">
        <v>17</v>
      </c>
      <c r="N6" s="64" t="s">
        <v>17</v>
      </c>
      <c r="O6" s="64" t="s">
        <v>17</v>
      </c>
    </row>
    <row r="7" spans="1:15">
      <c r="A7" s="57">
        <v>6</v>
      </c>
      <c r="B7" s="61" t="s">
        <v>18</v>
      </c>
      <c r="C7" s="62" t="s">
        <v>26</v>
      </c>
      <c r="D7" s="63">
        <v>2016011809</v>
      </c>
      <c r="E7" s="60">
        <v>88.184758364312302</v>
      </c>
      <c r="F7" s="57">
        <v>94.085727702075999</v>
      </c>
      <c r="G7" s="57">
        <v>102.87180089010501</v>
      </c>
      <c r="H7" s="60">
        <v>101.985951538462</v>
      </c>
      <c r="I7" s="57">
        <f>F7+G7+H7</f>
        <v>298.94348013064302</v>
      </c>
      <c r="J7" s="57">
        <f>I7/$I$2*100</f>
        <v>88.567410006283183</v>
      </c>
      <c r="K7" s="60">
        <f>E7*0.7+0.2*J7</f>
        <v>79.442812856275253</v>
      </c>
      <c r="L7" s="64" t="s">
        <v>17</v>
      </c>
      <c r="M7" s="64" t="s">
        <v>17</v>
      </c>
      <c r="N7" s="64" t="s">
        <v>17</v>
      </c>
      <c r="O7" s="64" t="s">
        <v>17</v>
      </c>
    </row>
    <row r="8" spans="1:15">
      <c r="A8" s="57">
        <v>7</v>
      </c>
      <c r="B8" s="58" t="s">
        <v>28</v>
      </c>
      <c r="C8" s="59" t="s">
        <v>29</v>
      </c>
      <c r="D8" s="57">
        <v>2016010446</v>
      </c>
      <c r="E8" s="60">
        <v>88.500380228136905</v>
      </c>
      <c r="F8" s="57">
        <v>94.834162634442507</v>
      </c>
      <c r="G8" s="57">
        <v>97.541293082499905</v>
      </c>
      <c r="H8" s="60">
        <v>92.187087837837794</v>
      </c>
      <c r="I8" s="57">
        <f>F8+G8+H8</f>
        <v>284.56254355478018</v>
      </c>
      <c r="J8" s="57">
        <f>I8/$I$2*100</f>
        <v>84.306797580709699</v>
      </c>
      <c r="K8" s="57">
        <f>E8*0.7+0.2*J8</f>
        <v>78.811625675837774</v>
      </c>
      <c r="L8" s="60" t="s">
        <v>17</v>
      </c>
      <c r="M8" s="60" t="s">
        <v>17</v>
      </c>
      <c r="N8" s="60" t="s">
        <v>17</v>
      </c>
      <c r="O8" s="60" t="s">
        <v>17</v>
      </c>
    </row>
    <row r="9" spans="1:15">
      <c r="A9" s="57">
        <v>8</v>
      </c>
      <c r="B9" s="58" t="s">
        <v>28</v>
      </c>
      <c r="C9" s="59" t="s">
        <v>30</v>
      </c>
      <c r="D9" s="57">
        <v>2016010438</v>
      </c>
      <c r="E9" s="60">
        <v>88.227376425855496</v>
      </c>
      <c r="F9" s="57">
        <v>90.919117983426304</v>
      </c>
      <c r="G9" s="57">
        <v>91.842244695403195</v>
      </c>
      <c r="H9" s="60">
        <v>101.53992424242399</v>
      </c>
      <c r="I9" s="57">
        <f>F9+G9+H9</f>
        <v>284.30128692125351</v>
      </c>
      <c r="J9" s="57">
        <f>I9/$I$2*100</f>
        <v>84.229395580277028</v>
      </c>
      <c r="K9" s="57">
        <f>E9*0.7+0.2*J9</f>
        <v>78.605042614154257</v>
      </c>
      <c r="L9" s="60" t="s">
        <v>17</v>
      </c>
      <c r="M9" s="60" t="s">
        <v>17</v>
      </c>
      <c r="N9" s="60" t="s">
        <v>17</v>
      </c>
      <c r="O9" s="60" t="s">
        <v>17</v>
      </c>
    </row>
    <row r="10" spans="1:15">
      <c r="A10" s="57">
        <v>9</v>
      </c>
      <c r="B10" s="61" t="s">
        <v>18</v>
      </c>
      <c r="C10" s="62" t="s">
        <v>31</v>
      </c>
      <c r="D10" s="63">
        <v>2016010436</v>
      </c>
      <c r="E10" s="60">
        <v>87.634944237918205</v>
      </c>
      <c r="F10" s="57">
        <v>93.341420564153594</v>
      </c>
      <c r="G10" s="57">
        <v>99.623898056096493</v>
      </c>
      <c r="H10" s="60">
        <v>97.174400000000006</v>
      </c>
      <c r="I10" s="57">
        <f>F10+G10+H10</f>
        <v>290.13971862025011</v>
      </c>
      <c r="J10" s="57">
        <f>I10/$I$2*100</f>
        <v>85.959136512752735</v>
      </c>
      <c r="K10" s="57">
        <f>E10*0.7+0.2*J10</f>
        <v>78.536288269093291</v>
      </c>
      <c r="L10" s="64" t="s">
        <v>17</v>
      </c>
      <c r="M10" s="64" t="s">
        <v>17</v>
      </c>
      <c r="N10" s="64" t="s">
        <v>17</v>
      </c>
      <c r="O10" s="64" t="s">
        <v>17</v>
      </c>
    </row>
    <row r="11" spans="1:15">
      <c r="A11" s="57">
        <v>10</v>
      </c>
      <c r="B11" s="58" t="s">
        <v>15</v>
      </c>
      <c r="C11" s="59" t="s">
        <v>33</v>
      </c>
      <c r="D11" s="57">
        <v>2016010401</v>
      </c>
      <c r="E11" s="60">
        <v>88.2243346007605</v>
      </c>
      <c r="F11" s="57">
        <v>92.141000522466001</v>
      </c>
      <c r="G11" s="57">
        <v>89.742609064904599</v>
      </c>
      <c r="H11" s="60">
        <v>96.655878787878805</v>
      </c>
      <c r="I11" s="57">
        <f>F11+G11+H11</f>
        <v>278.53948837524939</v>
      </c>
      <c r="J11" s="57">
        <f>I11/$I$2*100</f>
        <v>82.522358604677024</v>
      </c>
      <c r="K11" s="57">
        <f>E11*0.7+0.2*J11</f>
        <v>78.26150594146776</v>
      </c>
      <c r="L11" s="60" t="s">
        <v>17</v>
      </c>
      <c r="M11" s="60" t="s">
        <v>17</v>
      </c>
      <c r="N11" s="60" t="s">
        <v>17</v>
      </c>
      <c r="O11" s="60" t="s">
        <v>17</v>
      </c>
    </row>
    <row r="12" spans="1:15">
      <c r="A12" s="57">
        <v>11</v>
      </c>
      <c r="B12" s="61" t="s">
        <v>18</v>
      </c>
      <c r="C12" s="62" t="s">
        <v>34</v>
      </c>
      <c r="D12" s="63">
        <v>2016011085</v>
      </c>
      <c r="E12" s="60">
        <v>87.2130111524163</v>
      </c>
      <c r="F12" s="57">
        <v>92.608980846907002</v>
      </c>
      <c r="G12" s="57">
        <v>99.067549877958697</v>
      </c>
      <c r="H12" s="60">
        <v>97.720676923076894</v>
      </c>
      <c r="I12" s="57">
        <f>F12+G12+H12</f>
        <v>289.39720764794259</v>
      </c>
      <c r="J12" s="57">
        <f>I12/$I$2*100</f>
        <v>85.739154214795334</v>
      </c>
      <c r="K12" s="57">
        <f>E12*0.7+0.2*J12</f>
        <v>78.196938649650463</v>
      </c>
      <c r="L12" s="64" t="s">
        <v>17</v>
      </c>
      <c r="M12" s="64" t="s">
        <v>17</v>
      </c>
      <c r="N12" s="64" t="s">
        <v>17</v>
      </c>
      <c r="O12" s="64" t="s">
        <v>17</v>
      </c>
    </row>
    <row r="13" spans="1:15">
      <c r="A13" s="57">
        <v>12</v>
      </c>
      <c r="B13" s="61" t="s">
        <v>18</v>
      </c>
      <c r="C13" s="62" t="s">
        <v>36</v>
      </c>
      <c r="D13" s="63">
        <v>2016010545</v>
      </c>
      <c r="E13" s="60">
        <v>86.218215613382895</v>
      </c>
      <c r="F13" s="57">
        <v>100.432793708985</v>
      </c>
      <c r="G13" s="57">
        <v>105.338933008295</v>
      </c>
      <c r="H13" s="60">
        <v>91.887200000000007</v>
      </c>
      <c r="I13" s="57">
        <f>F13+G13+H13</f>
        <v>297.65892671728</v>
      </c>
      <c r="J13" s="57">
        <f>I13/$I$2*100</f>
        <v>88.18683783663235</v>
      </c>
      <c r="K13" s="57">
        <f>E13*0.7+0.2*J13</f>
        <v>77.990118496694492</v>
      </c>
      <c r="L13" s="64" t="s">
        <v>17</v>
      </c>
      <c r="M13" s="64" t="s">
        <v>17</v>
      </c>
      <c r="N13" s="64" t="s">
        <v>17</v>
      </c>
      <c r="O13" s="64" t="s">
        <v>17</v>
      </c>
    </row>
    <row r="14" spans="1:15">
      <c r="A14" s="57">
        <v>13</v>
      </c>
      <c r="B14" s="58" t="s">
        <v>15</v>
      </c>
      <c r="C14" s="59" t="s">
        <v>38</v>
      </c>
      <c r="D14" s="57">
        <v>2016010400</v>
      </c>
      <c r="E14" s="60">
        <v>88.047908745247099</v>
      </c>
      <c r="F14" s="57">
        <v>92.991132183907993</v>
      </c>
      <c r="G14" s="57">
        <v>90.531705839098194</v>
      </c>
      <c r="H14" s="60">
        <v>90.935272727272704</v>
      </c>
      <c r="I14" s="57">
        <f>F14+G14+H14</f>
        <v>274.45811075027888</v>
      </c>
      <c r="J14" s="57">
        <f>I14/$I$2*100</f>
        <v>81.31317670399379</v>
      </c>
      <c r="K14" s="57">
        <f>E14*0.7+0.2*J14</f>
        <v>77.896171462471727</v>
      </c>
      <c r="L14" s="60" t="s">
        <v>17</v>
      </c>
      <c r="M14" s="60" t="s">
        <v>17</v>
      </c>
      <c r="N14" s="60" t="s">
        <v>17</v>
      </c>
      <c r="O14" s="60" t="s">
        <v>17</v>
      </c>
    </row>
    <row r="15" spans="1:15">
      <c r="A15" s="57">
        <v>14</v>
      </c>
      <c r="B15" s="58" t="s">
        <v>15</v>
      </c>
      <c r="C15" s="59" t="s">
        <v>39</v>
      </c>
      <c r="D15" s="57">
        <v>2016010432</v>
      </c>
      <c r="E15" s="60">
        <v>86.908745247148303</v>
      </c>
      <c r="F15" s="57">
        <v>90.099854406130206</v>
      </c>
      <c r="G15" s="57">
        <v>92.309899387485302</v>
      </c>
      <c r="H15" s="60">
        <v>99.958181818181799</v>
      </c>
      <c r="I15" s="57">
        <f>F15+G15+H15</f>
        <v>282.36793561179729</v>
      </c>
      <c r="J15" s="57">
        <f>I15/$I$2*100</f>
        <v>83.656605305553654</v>
      </c>
      <c r="K15" s="57">
        <f>E15*0.7+0.2*J15</f>
        <v>77.567442734114536</v>
      </c>
      <c r="L15" s="60" t="s">
        <v>17</v>
      </c>
      <c r="M15" s="60" t="s">
        <v>17</v>
      </c>
      <c r="N15" s="60" t="s">
        <v>17</v>
      </c>
      <c r="O15" s="60" t="s">
        <v>17</v>
      </c>
    </row>
    <row r="16" spans="1:15">
      <c r="A16" s="57">
        <v>15</v>
      </c>
      <c r="B16" s="58" t="s">
        <v>28</v>
      </c>
      <c r="C16" s="59" t="s">
        <v>40</v>
      </c>
      <c r="D16" s="57">
        <v>2016010452</v>
      </c>
      <c r="E16" s="60">
        <v>86.596958174904898</v>
      </c>
      <c r="F16" s="57">
        <v>93.0776221857477</v>
      </c>
      <c r="G16" s="57">
        <v>91.754155985725703</v>
      </c>
      <c r="H16" s="60">
        <v>95.187619450450498</v>
      </c>
      <c r="I16" s="57">
        <f>F16+G16+H16</f>
        <v>280.01939762192387</v>
      </c>
      <c r="J16" s="57">
        <f>I16/$I$2*100</f>
        <v>82.960808471404434</v>
      </c>
      <c r="K16" s="57">
        <f>E16*0.7+0.2*J16</f>
        <v>77.210032416714313</v>
      </c>
      <c r="L16" s="60" t="s">
        <v>17</v>
      </c>
      <c r="M16" s="60" t="s">
        <v>17</v>
      </c>
      <c r="N16" s="60" t="s">
        <v>17</v>
      </c>
      <c r="O16" s="60" t="s">
        <v>17</v>
      </c>
    </row>
    <row r="17" spans="1:15">
      <c r="A17" s="57">
        <v>16</v>
      </c>
      <c r="B17" s="58" t="s">
        <v>15</v>
      </c>
      <c r="C17" s="59" t="s">
        <v>41</v>
      </c>
      <c r="D17" s="65">
        <v>2016010406</v>
      </c>
      <c r="E17" s="60">
        <v>86.951330798479106</v>
      </c>
      <c r="F17" s="57">
        <v>90.975793103448297</v>
      </c>
      <c r="G17" s="57">
        <v>90.521533796087496</v>
      </c>
      <c r="H17" s="60">
        <v>93.676757575757605</v>
      </c>
      <c r="I17" s="57">
        <f>F17+G17+H17</f>
        <v>275.1740844752934</v>
      </c>
      <c r="J17" s="57">
        <f>I17/$I$2*100</f>
        <v>81.525296862725369</v>
      </c>
      <c r="K17" s="57">
        <f>E17*0.7+0.2*J17</f>
        <v>77.170990931480446</v>
      </c>
      <c r="L17" s="66" t="s">
        <v>17</v>
      </c>
      <c r="M17" s="66" t="s">
        <v>17</v>
      </c>
      <c r="N17" s="66" t="s">
        <v>17</v>
      </c>
      <c r="O17" s="66" t="s">
        <v>17</v>
      </c>
    </row>
    <row r="18" spans="1:15">
      <c r="A18" s="57">
        <v>17</v>
      </c>
      <c r="B18" s="58" t="s">
        <v>42</v>
      </c>
      <c r="C18" s="59" t="s">
        <v>43</v>
      </c>
      <c r="D18" s="57">
        <v>2016010469</v>
      </c>
      <c r="E18" s="60">
        <v>86.875285171102703</v>
      </c>
      <c r="F18" s="57">
        <v>91.128358083479398</v>
      </c>
      <c r="G18" s="57">
        <v>89.672924395631199</v>
      </c>
      <c r="H18" s="60">
        <v>92.476888888888894</v>
      </c>
      <c r="I18" s="57">
        <f>F18+G18+H18</f>
        <v>273.27817136799951</v>
      </c>
      <c r="J18" s="57">
        <f>I18/$I$2*100</f>
        <v>80.963598332165006</v>
      </c>
      <c r="K18" s="57">
        <f>E18*0.7+0.2*J18</f>
        <v>77.005419286204898</v>
      </c>
      <c r="L18" s="64" t="s">
        <v>17</v>
      </c>
      <c r="M18" s="64" t="s">
        <v>17</v>
      </c>
      <c r="N18" s="64" t="s">
        <v>17</v>
      </c>
      <c r="O18" s="64" t="s">
        <v>17</v>
      </c>
    </row>
    <row r="19" spans="1:15">
      <c r="A19" s="57">
        <v>18</v>
      </c>
      <c r="B19" s="58" t="s">
        <v>42</v>
      </c>
      <c r="C19" s="59" t="s">
        <v>44</v>
      </c>
      <c r="D19" s="57">
        <v>2016010468</v>
      </c>
      <c r="E19" s="60">
        <v>86.960456273764294</v>
      </c>
      <c r="F19" s="57">
        <v>88.856006839656402</v>
      </c>
      <c r="G19" s="57">
        <v>88.232126259430501</v>
      </c>
      <c r="H19" s="60">
        <v>91.432064171123002</v>
      </c>
      <c r="I19" s="57">
        <f>F19+G19+H19</f>
        <v>268.52019727020991</v>
      </c>
      <c r="J19" s="57">
        <f>I19/$I$2*100</f>
        <v>79.553962495537803</v>
      </c>
      <c r="K19" s="57">
        <f>E19*0.7+0.2*J19</f>
        <v>76.78311189074256</v>
      </c>
      <c r="L19" s="60" t="s">
        <v>17</v>
      </c>
      <c r="M19" s="60" t="s">
        <v>17</v>
      </c>
      <c r="N19" s="60" t="s">
        <v>17</v>
      </c>
      <c r="O19" s="60" t="s">
        <v>17</v>
      </c>
    </row>
    <row r="20" spans="1:15">
      <c r="A20" s="57">
        <v>19</v>
      </c>
      <c r="B20" s="58" t="s">
        <v>28</v>
      </c>
      <c r="C20" s="59" t="s">
        <v>45</v>
      </c>
      <c r="D20" s="57">
        <v>2016010449</v>
      </c>
      <c r="E20" s="60">
        <v>86.1026615969582</v>
      </c>
      <c r="F20" s="57">
        <v>91.688617984626404</v>
      </c>
      <c r="G20" s="57">
        <v>93.905763512607393</v>
      </c>
      <c r="H20" s="60">
        <v>92.776272522522504</v>
      </c>
      <c r="I20" s="57">
        <f>F20+G20+H20</f>
        <v>278.37065401975633</v>
      </c>
      <c r="J20" s="57">
        <f>I20/$I$2*100</f>
        <v>82.472338374834351</v>
      </c>
      <c r="K20" s="57">
        <f>E20*0.7+0.2*J20</f>
        <v>76.766330792837607</v>
      </c>
      <c r="L20" s="60" t="s">
        <v>17</v>
      </c>
      <c r="M20" s="60" t="s">
        <v>17</v>
      </c>
      <c r="N20" s="60" t="s">
        <v>17</v>
      </c>
      <c r="O20" s="60" t="s">
        <v>17</v>
      </c>
    </row>
    <row r="21" spans="1:15">
      <c r="A21" s="57">
        <v>20</v>
      </c>
      <c r="B21" s="61" t="s">
        <v>18</v>
      </c>
      <c r="C21" s="62" t="s">
        <v>46</v>
      </c>
      <c r="D21" s="63">
        <v>2016010142</v>
      </c>
      <c r="E21" s="60">
        <v>84.583643122676605</v>
      </c>
      <c r="F21" s="57">
        <v>89.680247513573704</v>
      </c>
      <c r="G21" s="57">
        <v>101.97767025582699</v>
      </c>
      <c r="H21" s="60">
        <v>98.2642666666667</v>
      </c>
      <c r="I21" s="57">
        <f>F21+G21+H21</f>
        <v>289.92218443606737</v>
      </c>
      <c r="J21" s="57">
        <f>I21/$I$2*100</f>
        <v>85.894688078311304</v>
      </c>
      <c r="K21" s="57">
        <f>E21*0.7+0.2*J21</f>
        <v>76.387487801535883</v>
      </c>
      <c r="L21" s="64" t="s">
        <v>17</v>
      </c>
      <c r="M21" s="64" t="s">
        <v>17</v>
      </c>
      <c r="N21" s="64" t="s">
        <v>17</v>
      </c>
      <c r="O21" s="67" t="s">
        <v>48</v>
      </c>
    </row>
    <row r="22" spans="1:15">
      <c r="A22" s="57">
        <v>21</v>
      </c>
      <c r="B22" s="61" t="s">
        <v>18</v>
      </c>
      <c r="C22" s="62" t="s">
        <v>49</v>
      </c>
      <c r="D22" s="63">
        <v>2016011117</v>
      </c>
      <c r="E22" s="60">
        <v>85.3163568773234</v>
      </c>
      <c r="F22" s="57">
        <v>89.819980564153596</v>
      </c>
      <c r="G22" s="57">
        <v>94.951902914396001</v>
      </c>
      <c r="H22" s="60">
        <v>95.344999999999999</v>
      </c>
      <c r="I22" s="57">
        <f>F22+G22+H22</f>
        <v>280.1168834785496</v>
      </c>
      <c r="J22" s="57">
        <f>I22/$I$2*100</f>
        <v>82.989690418686948</v>
      </c>
      <c r="K22" s="57">
        <f>E22*0.7+0.2*J22</f>
        <v>76.319387897863763</v>
      </c>
      <c r="L22" s="64" t="s">
        <v>17</v>
      </c>
      <c r="M22" s="64" t="s">
        <v>17</v>
      </c>
      <c r="N22" s="64" t="s">
        <v>17</v>
      </c>
      <c r="O22" s="64" t="s">
        <v>17</v>
      </c>
    </row>
    <row r="23" spans="1:15">
      <c r="A23" s="57">
        <v>22</v>
      </c>
      <c r="B23" s="61" t="s">
        <v>18</v>
      </c>
      <c r="C23" s="62" t="s">
        <v>51</v>
      </c>
      <c r="D23" s="63">
        <v>2016011865</v>
      </c>
      <c r="E23" s="60">
        <v>84.179182156133805</v>
      </c>
      <c r="F23" s="57">
        <v>92.386988981786899</v>
      </c>
      <c r="G23" s="57">
        <v>99.642455141116699</v>
      </c>
      <c r="H23" s="60">
        <v>97.562338461538502</v>
      </c>
      <c r="I23" s="57">
        <f>F23+G23+H23</f>
        <v>289.59178258444211</v>
      </c>
      <c r="J23" s="57">
        <f>I23/$I$2*100</f>
        <v>85.796800557075031</v>
      </c>
      <c r="K23" s="57">
        <f>E23*0.7+0.2*J23</f>
        <v>76.084787620708667</v>
      </c>
      <c r="L23" s="64" t="s">
        <v>17</v>
      </c>
      <c r="M23" s="64" t="s">
        <v>17</v>
      </c>
      <c r="N23" s="64" t="s">
        <v>17</v>
      </c>
      <c r="O23" s="64" t="s">
        <v>17</v>
      </c>
    </row>
    <row r="24" spans="1:15">
      <c r="A24" s="57">
        <v>23</v>
      </c>
      <c r="B24" s="61" t="s">
        <v>18</v>
      </c>
      <c r="C24" s="62" t="s">
        <v>53</v>
      </c>
      <c r="D24" s="63">
        <v>2016011185</v>
      </c>
      <c r="E24" s="60">
        <v>84.914869888475806</v>
      </c>
      <c r="F24" s="57">
        <v>89.842419433139995</v>
      </c>
      <c r="G24" s="57">
        <v>95.070490768647005</v>
      </c>
      <c r="H24" s="60">
        <v>93.2346</v>
      </c>
      <c r="I24" s="57">
        <f>F24+G24+H24</f>
        <v>278.14751020178699</v>
      </c>
      <c r="J24" s="57">
        <f>I24/$I$2*100</f>
        <v>82.406227984977988</v>
      </c>
      <c r="K24" s="57">
        <f>E24*0.7+0.2*J24</f>
        <v>75.921654518928662</v>
      </c>
      <c r="L24" s="64" t="s">
        <v>17</v>
      </c>
      <c r="M24" s="64" t="s">
        <v>17</v>
      </c>
      <c r="N24" s="64" t="s">
        <v>17</v>
      </c>
      <c r="O24" s="64" t="s">
        <v>17</v>
      </c>
    </row>
    <row r="25" spans="1:15">
      <c r="A25" s="57">
        <v>24</v>
      </c>
      <c r="B25" s="61" t="s">
        <v>18</v>
      </c>
      <c r="C25" s="62" t="s">
        <v>55</v>
      </c>
      <c r="D25" s="63">
        <v>2016010473</v>
      </c>
      <c r="E25" s="60">
        <v>84.733085501858696</v>
      </c>
      <c r="F25" s="57">
        <v>93.228637587922293</v>
      </c>
      <c r="G25" s="57">
        <v>94.292663508188198</v>
      </c>
      <c r="H25" s="60">
        <v>92.493200000000002</v>
      </c>
      <c r="I25" s="57">
        <f>F25+G25+H25</f>
        <v>280.01450109611051</v>
      </c>
      <c r="J25" s="57">
        <f>I25/$I$2*100</f>
        <v>82.959357787117455</v>
      </c>
      <c r="K25" s="57">
        <f>E25*0.7+0.2*J25</f>
        <v>75.905031408724568</v>
      </c>
      <c r="L25" s="64" t="s">
        <v>17</v>
      </c>
      <c r="M25" s="64" t="s">
        <v>17</v>
      </c>
      <c r="N25" s="64" t="s">
        <v>17</v>
      </c>
      <c r="O25" s="64" t="s">
        <v>17</v>
      </c>
    </row>
    <row r="26" spans="1:15">
      <c r="A26" s="57">
        <v>25</v>
      </c>
      <c r="B26" s="58" t="s">
        <v>42</v>
      </c>
      <c r="C26" s="59" t="s">
        <v>57</v>
      </c>
      <c r="D26" s="57">
        <v>2016010472</v>
      </c>
      <c r="E26" s="60">
        <v>85.355893536121698</v>
      </c>
      <c r="F26" s="57">
        <v>88.952709327302401</v>
      </c>
      <c r="G26" s="57">
        <v>90.467527442226199</v>
      </c>
      <c r="H26" s="60">
        <v>92.4761176470588</v>
      </c>
      <c r="I26" s="57">
        <f>F26+G26+H26</f>
        <v>271.89635441658743</v>
      </c>
      <c r="J26" s="57">
        <f>I26/$I$2*100</f>
        <v>80.554210081128858</v>
      </c>
      <c r="K26" s="57">
        <f>E26*0.7+0.2*J26</f>
        <v>75.859967491510957</v>
      </c>
      <c r="L26" s="64" t="s">
        <v>17</v>
      </c>
      <c r="M26" s="64" t="s">
        <v>17</v>
      </c>
      <c r="N26" s="64" t="s">
        <v>17</v>
      </c>
      <c r="O26" s="64" t="s">
        <v>17</v>
      </c>
    </row>
    <row r="27" spans="1:15">
      <c r="A27" s="57">
        <v>26</v>
      </c>
      <c r="B27" s="58" t="s">
        <v>15</v>
      </c>
      <c r="C27" s="59" t="s">
        <v>58</v>
      </c>
      <c r="D27" s="57">
        <v>2016010426</v>
      </c>
      <c r="E27" s="60">
        <v>85.169581749049399</v>
      </c>
      <c r="F27" s="57">
        <v>89.890109195402303</v>
      </c>
      <c r="G27" s="57">
        <v>90.595404763829407</v>
      </c>
      <c r="H27" s="60">
        <v>91.510999999999996</v>
      </c>
      <c r="I27" s="57">
        <f>F27+G27+H27</f>
        <v>271.99651395923172</v>
      </c>
      <c r="J27" s="57">
        <f>I27/$I$2*100</f>
        <v>80.583884156226731</v>
      </c>
      <c r="K27" s="57">
        <f>E27*0.7+0.2*J27</f>
        <v>75.735484055579917</v>
      </c>
      <c r="L27" s="60" t="s">
        <v>17</v>
      </c>
      <c r="M27" s="60" t="s">
        <v>17</v>
      </c>
      <c r="N27" s="60" t="s">
        <v>17</v>
      </c>
      <c r="O27" s="60" t="s">
        <v>17</v>
      </c>
    </row>
    <row r="28" spans="1:15">
      <c r="A28" s="57">
        <v>27</v>
      </c>
      <c r="B28" s="58" t="s">
        <v>28</v>
      </c>
      <c r="C28" s="59" t="s">
        <v>59</v>
      </c>
      <c r="D28" s="57">
        <v>2016010456</v>
      </c>
      <c r="E28" s="60">
        <v>85.136882129277595</v>
      </c>
      <c r="F28" s="57">
        <v>87.507081491120005</v>
      </c>
      <c r="G28" s="57">
        <v>90.815016200779496</v>
      </c>
      <c r="H28" s="60">
        <v>92.201211916461901</v>
      </c>
      <c r="I28" s="57">
        <f>F28+G28+H28</f>
        <v>270.52330960836139</v>
      </c>
      <c r="J28" s="57">
        <f>I28/$I$2*100</f>
        <v>80.147420736086076</v>
      </c>
      <c r="K28" s="57">
        <f>E28*0.7+0.2*J28</f>
        <v>75.62530163771153</v>
      </c>
      <c r="L28" s="60" t="s">
        <v>17</v>
      </c>
      <c r="M28" s="60" t="s">
        <v>17</v>
      </c>
      <c r="N28" s="60" t="s">
        <v>17</v>
      </c>
      <c r="O28" s="60" t="s">
        <v>17</v>
      </c>
    </row>
    <row r="29" spans="1:15">
      <c r="A29" s="57">
        <v>28</v>
      </c>
      <c r="B29" s="58" t="s">
        <v>15</v>
      </c>
      <c r="C29" s="59" t="s">
        <v>60</v>
      </c>
      <c r="D29" s="57">
        <v>2016010425</v>
      </c>
      <c r="E29" s="60">
        <v>84.939163498098907</v>
      </c>
      <c r="F29" s="57">
        <v>90.5705229885058</v>
      </c>
      <c r="G29" s="57">
        <v>85.099447774582103</v>
      </c>
      <c r="H29" s="60">
        <v>91.769090909090906</v>
      </c>
      <c r="I29" s="57">
        <f>F29+G29+H29</f>
        <v>267.43906167217881</v>
      </c>
      <c r="J29" s="57">
        <f>I29/$I$2*100</f>
        <v>79.233656530873972</v>
      </c>
      <c r="K29" s="57">
        <f>E29*0.7+0.2*J29</f>
        <v>75.304145754844029</v>
      </c>
      <c r="L29" s="60" t="s">
        <v>17</v>
      </c>
      <c r="M29" s="60" t="s">
        <v>17</v>
      </c>
      <c r="N29" s="60" t="s">
        <v>17</v>
      </c>
      <c r="O29" s="60" t="s">
        <v>17</v>
      </c>
    </row>
    <row r="30" spans="1:15">
      <c r="A30" s="57">
        <v>29</v>
      </c>
      <c r="B30" s="61" t="s">
        <v>18</v>
      </c>
      <c r="C30" s="62" t="s">
        <v>61</v>
      </c>
      <c r="D30" s="63">
        <v>2016010666</v>
      </c>
      <c r="E30" s="60">
        <v>83.743494423791802</v>
      </c>
      <c r="F30" s="57">
        <v>94.269699715893395</v>
      </c>
      <c r="G30" s="57">
        <v>95.368976193179805</v>
      </c>
      <c r="H30" s="60">
        <v>90.284153846153799</v>
      </c>
      <c r="I30" s="57">
        <f>F30+G30+H30</f>
        <v>279.92282975522699</v>
      </c>
      <c r="J30" s="57">
        <f>I30/$I$2*100</f>
        <v>82.932198495232896</v>
      </c>
      <c r="K30" s="57">
        <f>E30*0.7+0.2*J30</f>
        <v>75.206885795700828</v>
      </c>
      <c r="L30" s="64" t="s">
        <v>17</v>
      </c>
      <c r="M30" s="64" t="s">
        <v>17</v>
      </c>
      <c r="N30" s="64" t="s">
        <v>17</v>
      </c>
      <c r="O30" s="64" t="s">
        <v>17</v>
      </c>
    </row>
    <row r="31" spans="1:15">
      <c r="A31" s="57">
        <v>30</v>
      </c>
      <c r="B31" s="58" t="s">
        <v>28</v>
      </c>
      <c r="C31" s="59" t="s">
        <v>63</v>
      </c>
      <c r="D31" s="57">
        <v>2016010459</v>
      </c>
      <c r="E31" s="60">
        <v>84.431178707224305</v>
      </c>
      <c r="F31" s="57">
        <v>87.908833747797502</v>
      </c>
      <c r="G31" s="57">
        <v>90.672900609381699</v>
      </c>
      <c r="H31" s="60">
        <v>90.725020884520902</v>
      </c>
      <c r="I31" s="57">
        <f>F31+G31+H31</f>
        <v>269.3067552417001</v>
      </c>
      <c r="J31" s="57">
        <f>I31/$I$2*100</f>
        <v>79.786994513243087</v>
      </c>
      <c r="K31" s="57">
        <f>E31*0.7+0.2*J31</f>
        <v>75.059223997705629</v>
      </c>
      <c r="L31" s="60" t="s">
        <v>17</v>
      </c>
      <c r="M31" s="60" t="s">
        <v>17</v>
      </c>
      <c r="N31" s="60" t="s">
        <v>17</v>
      </c>
      <c r="O31" s="60" t="s">
        <v>17</v>
      </c>
    </row>
    <row r="32" spans="1:15">
      <c r="A32" s="57">
        <v>31</v>
      </c>
      <c r="B32" s="61" t="s">
        <v>18</v>
      </c>
      <c r="C32" s="62" t="s">
        <v>64</v>
      </c>
      <c r="D32" s="63">
        <v>2016010935</v>
      </c>
      <c r="E32" s="60">
        <v>82.600743494423796</v>
      </c>
      <c r="F32" s="57">
        <v>94.790793520482396</v>
      </c>
      <c r="G32" s="57">
        <v>102.659858649889</v>
      </c>
      <c r="H32" s="60">
        <v>92.143692307692305</v>
      </c>
      <c r="I32" s="57">
        <f>F32+G32+H32</f>
        <v>289.5943444780637</v>
      </c>
      <c r="J32" s="57">
        <f>I32/$I$2*100</f>
        <v>85.797559564371923</v>
      </c>
      <c r="K32" s="57">
        <f>E32*0.7+0.2*J32</f>
        <v>74.980032358971044</v>
      </c>
      <c r="L32" s="67" t="s">
        <v>48</v>
      </c>
      <c r="M32" s="64" t="s">
        <v>17</v>
      </c>
      <c r="N32" s="64" t="s">
        <v>17</v>
      </c>
      <c r="O32" s="64" t="s">
        <v>17</v>
      </c>
    </row>
    <row r="33" spans="1:15">
      <c r="A33" s="57">
        <v>32</v>
      </c>
      <c r="B33" s="58" t="s">
        <v>28</v>
      </c>
      <c r="C33" s="59" t="s">
        <v>66</v>
      </c>
      <c r="D33" s="57">
        <v>2016010455</v>
      </c>
      <c r="E33" s="60">
        <v>84.4486692015209</v>
      </c>
      <c r="F33" s="57">
        <v>90.926869970903795</v>
      </c>
      <c r="G33" s="57">
        <v>87.071650609381607</v>
      </c>
      <c r="H33" s="60">
        <v>87.387486486486495</v>
      </c>
      <c r="I33" s="57">
        <f>F33+G33+H33</f>
        <v>265.38600706677187</v>
      </c>
      <c r="J33" s="57">
        <f>I33/$I$2*100</f>
        <v>78.625401990842192</v>
      </c>
      <c r="K33" s="57">
        <f>E33*0.7+0.2*J33</f>
        <v>74.839148839233061</v>
      </c>
      <c r="L33" s="60" t="s">
        <v>17</v>
      </c>
      <c r="M33" s="60" t="s">
        <v>17</v>
      </c>
      <c r="N33" s="60" t="s">
        <v>17</v>
      </c>
      <c r="O33" s="60" t="s">
        <v>17</v>
      </c>
    </row>
    <row r="34" spans="1:15">
      <c r="A34" s="57">
        <v>33</v>
      </c>
      <c r="B34" s="61" t="s">
        <v>18</v>
      </c>
      <c r="C34" s="62" t="s">
        <v>67</v>
      </c>
      <c r="D34" s="63">
        <v>2016010876</v>
      </c>
      <c r="E34" s="60">
        <v>83.868773234200802</v>
      </c>
      <c r="F34" s="57">
        <v>90.028579904395698</v>
      </c>
      <c r="G34" s="57">
        <v>91.373640566217901</v>
      </c>
      <c r="H34" s="60">
        <v>89.902872727272694</v>
      </c>
      <c r="I34" s="57">
        <f>F34+G34+H34</f>
        <v>271.30509319788632</v>
      </c>
      <c r="J34" s="57">
        <f>I34/$I$2*100</f>
        <v>80.379038256827371</v>
      </c>
      <c r="K34" s="57">
        <f>E34*0.7+0.2*J34</f>
        <v>74.783948915306027</v>
      </c>
      <c r="L34" s="64" t="s">
        <v>17</v>
      </c>
      <c r="M34" s="64" t="s">
        <v>17</v>
      </c>
      <c r="N34" s="64" t="s">
        <v>17</v>
      </c>
      <c r="O34" s="64" t="s">
        <v>17</v>
      </c>
    </row>
    <row r="35" spans="1:15">
      <c r="A35" s="57">
        <v>34</v>
      </c>
      <c r="B35" s="61" t="s">
        <v>18</v>
      </c>
      <c r="C35" s="62" t="s">
        <v>69</v>
      </c>
      <c r="D35" s="63">
        <v>2016010690</v>
      </c>
      <c r="E35" s="60">
        <v>81.855018587360604</v>
      </c>
      <c r="F35" s="57">
        <v>94.774653426231296</v>
      </c>
      <c r="G35" s="57">
        <v>99.923897516285393</v>
      </c>
      <c r="H35" s="60">
        <v>97.548533333333296</v>
      </c>
      <c r="I35" s="57">
        <f>F35+G35+H35</f>
        <v>292.24708427585</v>
      </c>
      <c r="J35" s="57">
        <f>I35/$I$2*100</f>
        <v>86.583481683187983</v>
      </c>
      <c r="K35" s="57">
        <f>E35*0.7+0.2*J35</f>
        <v>74.615209347790014</v>
      </c>
      <c r="L35" s="64" t="s">
        <v>17</v>
      </c>
      <c r="M35" s="64" t="s">
        <v>17</v>
      </c>
      <c r="N35" s="64" t="s">
        <v>17</v>
      </c>
      <c r="O35" s="64" t="s">
        <v>17</v>
      </c>
    </row>
    <row r="36" spans="1:15">
      <c r="A36" s="57">
        <v>35</v>
      </c>
      <c r="B36" s="61" t="s">
        <v>18</v>
      </c>
      <c r="C36" s="62" t="s">
        <v>71</v>
      </c>
      <c r="D36" s="63">
        <v>2016010097</v>
      </c>
      <c r="E36" s="60">
        <v>83.439776951672897</v>
      </c>
      <c r="F36" s="57">
        <v>88.745046853815793</v>
      </c>
      <c r="G36" s="57">
        <v>90.673896436663199</v>
      </c>
      <c r="H36" s="60">
        <v>90.449294117647099</v>
      </c>
      <c r="I36" s="57">
        <f>F36+G36+H36</f>
        <v>269.86823740812611</v>
      </c>
      <c r="J36" s="57">
        <f>I36/$I$2*100</f>
        <v>79.953343754990499</v>
      </c>
      <c r="K36" s="57">
        <f>E36*0.7+0.2*J36</f>
        <v>74.398512617169118</v>
      </c>
      <c r="L36" s="64" t="s">
        <v>17</v>
      </c>
      <c r="M36" s="64" t="s">
        <v>17</v>
      </c>
      <c r="N36" s="64" t="s">
        <v>17</v>
      </c>
      <c r="O36" s="64" t="s">
        <v>17</v>
      </c>
    </row>
    <row r="37" spans="1:15">
      <c r="A37" s="57">
        <v>36</v>
      </c>
      <c r="B37" s="61" t="s">
        <v>18</v>
      </c>
      <c r="C37" s="62" t="s">
        <v>73</v>
      </c>
      <c r="D37" s="63">
        <v>2016011128</v>
      </c>
      <c r="E37" s="60">
        <v>83.3895910780669</v>
      </c>
      <c r="F37" s="57">
        <v>88.570741129660405</v>
      </c>
      <c r="G37" s="57">
        <v>91.653026261224596</v>
      </c>
      <c r="H37" s="60">
        <v>89.004000000000005</v>
      </c>
      <c r="I37" s="57">
        <f>F37+G37+H37</f>
        <v>269.22776739088499</v>
      </c>
      <c r="J37" s="57">
        <f>I37/$I$2*100</f>
        <v>79.76359293457142</v>
      </c>
      <c r="K37" s="57">
        <f>E37*0.7+0.2*J37</f>
        <v>74.325432341561111</v>
      </c>
      <c r="L37" s="64" t="s">
        <v>17</v>
      </c>
      <c r="M37" s="64" t="s">
        <v>17</v>
      </c>
      <c r="N37" s="64" t="s">
        <v>17</v>
      </c>
      <c r="O37" s="64" t="s">
        <v>17</v>
      </c>
    </row>
    <row r="38" spans="1:15">
      <c r="A38" s="57">
        <v>37</v>
      </c>
      <c r="B38" s="58" t="s">
        <v>15</v>
      </c>
      <c r="C38" s="59" t="s">
        <v>75</v>
      </c>
      <c r="D38" s="57">
        <v>2016010403</v>
      </c>
      <c r="E38" s="60">
        <v>83.268441064638793</v>
      </c>
      <c r="F38" s="57">
        <v>90.952658267020297</v>
      </c>
      <c r="G38" s="57">
        <v>89.0636628283455</v>
      </c>
      <c r="H38" s="60">
        <v>88.975636363636397</v>
      </c>
      <c r="I38" s="57">
        <f>F38+G38+H38</f>
        <v>268.99195745900221</v>
      </c>
      <c r="J38" s="57">
        <f>I38/$I$2*100</f>
        <v>79.693729979502166</v>
      </c>
      <c r="K38" s="57">
        <f>E38*0.7+0.2*J38</f>
        <v>74.226654741147584</v>
      </c>
      <c r="L38" s="60" t="s">
        <v>17</v>
      </c>
      <c r="M38" s="60" t="s">
        <v>17</v>
      </c>
      <c r="N38" s="60" t="s">
        <v>17</v>
      </c>
      <c r="O38" s="60" t="s">
        <v>17</v>
      </c>
    </row>
    <row r="39" spans="1:15">
      <c r="A39" s="57">
        <v>38</v>
      </c>
      <c r="B39" s="61" t="s">
        <v>18</v>
      </c>
      <c r="C39" s="62" t="s">
        <v>76</v>
      </c>
      <c r="D39" s="63">
        <v>2016010616</v>
      </c>
      <c r="E39" s="60">
        <v>83.083271375464705</v>
      </c>
      <c r="F39" s="57">
        <v>91.460353143477903</v>
      </c>
      <c r="G39" s="57">
        <v>88.386096436663195</v>
      </c>
      <c r="H39" s="60">
        <v>90.036290909090894</v>
      </c>
      <c r="I39" s="57">
        <f>F39+G39+H39</f>
        <v>269.88274048923199</v>
      </c>
      <c r="J39" s="57">
        <f>I39/$I$2*100</f>
        <v>79.957640554941108</v>
      </c>
      <c r="K39" s="57">
        <f>E39*0.7+0.2*J39</f>
        <v>74.149818073813506</v>
      </c>
      <c r="L39" s="64" t="s">
        <v>17</v>
      </c>
      <c r="M39" s="64" t="s">
        <v>17</v>
      </c>
      <c r="N39" s="64" t="s">
        <v>17</v>
      </c>
      <c r="O39" s="67" t="s">
        <v>48</v>
      </c>
    </row>
    <row r="40" spans="1:15">
      <c r="A40" s="57">
        <v>39</v>
      </c>
      <c r="B40" s="58" t="s">
        <v>42</v>
      </c>
      <c r="C40" s="59" t="s">
        <v>78</v>
      </c>
      <c r="D40" s="57">
        <v>2016010494</v>
      </c>
      <c r="E40" s="60">
        <v>82.960456273764294</v>
      </c>
      <c r="F40" s="57">
        <v>85.729875993969003</v>
      </c>
      <c r="G40" s="57">
        <v>86.857118840075699</v>
      </c>
      <c r="H40" s="60">
        <v>96.242117647058805</v>
      </c>
      <c r="I40" s="57">
        <f>F40+G40+H40</f>
        <v>268.82911248110349</v>
      </c>
      <c r="J40" s="57">
        <f>I40/$I$2*100</f>
        <v>79.645484211042131</v>
      </c>
      <c r="K40" s="57">
        <f>E40*0.7+0.2*J40</f>
        <v>74.001416233843429</v>
      </c>
      <c r="L40" s="60" t="s">
        <v>17</v>
      </c>
      <c r="M40" s="60" t="s">
        <v>17</v>
      </c>
      <c r="N40" s="60" t="s">
        <v>17</v>
      </c>
      <c r="O40" s="60" t="s">
        <v>17</v>
      </c>
    </row>
    <row r="41" spans="1:15">
      <c r="A41" s="57">
        <v>40</v>
      </c>
      <c r="B41" s="58" t="s">
        <v>15</v>
      </c>
      <c r="C41" s="59" t="s">
        <v>79</v>
      </c>
      <c r="D41" s="57">
        <v>2016010424</v>
      </c>
      <c r="E41" s="60">
        <v>82.913307984790904</v>
      </c>
      <c r="F41" s="57">
        <v>87.331137931034505</v>
      </c>
      <c r="G41" s="57">
        <v>87.977556828908902</v>
      </c>
      <c r="H41" s="60">
        <v>89.526229665071796</v>
      </c>
      <c r="I41" s="57">
        <f>F41+G41+H41</f>
        <v>264.83492442501523</v>
      </c>
      <c r="J41" s="57">
        <f>I41/$I$2*100</f>
        <v>78.462133796270834</v>
      </c>
      <c r="K41" s="57">
        <f>E41*0.7+0.2*J41</f>
        <v>73.731742348607796</v>
      </c>
      <c r="L41" s="60" t="s">
        <v>17</v>
      </c>
      <c r="M41" s="60" t="s">
        <v>17</v>
      </c>
      <c r="N41" s="60" t="s">
        <v>17</v>
      </c>
      <c r="O41" s="60" t="s">
        <v>17</v>
      </c>
    </row>
    <row r="42" spans="1:15">
      <c r="A42" s="57">
        <v>41</v>
      </c>
      <c r="B42" s="58" t="s">
        <v>15</v>
      </c>
      <c r="C42" s="59" t="s">
        <v>80</v>
      </c>
      <c r="D42" s="57">
        <v>2016010404</v>
      </c>
      <c r="E42" s="60">
        <v>83.019771863117896</v>
      </c>
      <c r="F42" s="57">
        <v>88.601155172413797</v>
      </c>
      <c r="G42" s="57">
        <v>88.0545230433993</v>
      </c>
      <c r="H42" s="60">
        <v>86.486245989304805</v>
      </c>
      <c r="I42" s="57">
        <f>F42+G42+H42</f>
        <v>263.1419242051179</v>
      </c>
      <c r="J42" s="57">
        <f>I42/$I$2*100</f>
        <v>77.96055187666903</v>
      </c>
      <c r="K42" s="57">
        <f>E42*0.7+0.2*J42</f>
        <v>73.705950679516334</v>
      </c>
      <c r="L42" s="60" t="s">
        <v>17</v>
      </c>
      <c r="M42" s="60" t="s">
        <v>17</v>
      </c>
      <c r="N42" s="60" t="s">
        <v>17</v>
      </c>
      <c r="O42" s="60" t="s">
        <v>17</v>
      </c>
    </row>
    <row r="43" spans="1:15">
      <c r="A43" s="57">
        <v>42</v>
      </c>
      <c r="B43" s="58" t="s">
        <v>28</v>
      </c>
      <c r="C43" s="59" t="s">
        <v>81</v>
      </c>
      <c r="D43" s="57">
        <v>2016010444</v>
      </c>
      <c r="E43" s="60">
        <v>83.340684410646404</v>
      </c>
      <c r="F43" s="57">
        <v>88.706325521087606</v>
      </c>
      <c r="G43" s="57">
        <v>84.967233942714998</v>
      </c>
      <c r="H43" s="60">
        <v>84.634644894894905</v>
      </c>
      <c r="I43" s="57">
        <f>F43+G43+H43</f>
        <v>258.30820435869748</v>
      </c>
      <c r="J43" s="57">
        <f>I43/$I$2*100</f>
        <v>76.528474992749921</v>
      </c>
      <c r="K43" s="57">
        <f>E43*0.7+0.2*J43</f>
        <v>73.644174086002465</v>
      </c>
      <c r="L43" s="67" t="s">
        <v>48</v>
      </c>
      <c r="M43" s="60" t="s">
        <v>17</v>
      </c>
      <c r="N43" s="60" t="s">
        <v>17</v>
      </c>
      <c r="O43" s="67" t="s">
        <v>48</v>
      </c>
    </row>
    <row r="44" spans="1:15">
      <c r="A44" s="57">
        <v>43</v>
      </c>
      <c r="B44" s="58" t="s">
        <v>42</v>
      </c>
      <c r="C44" s="59" t="s">
        <v>82</v>
      </c>
      <c r="D44" s="57">
        <v>2016010489</v>
      </c>
      <c r="E44" s="60">
        <v>82.560456273764302</v>
      </c>
      <c r="F44" s="57">
        <v>89.361858083479405</v>
      </c>
      <c r="G44" s="57">
        <v>87.027669915344504</v>
      </c>
      <c r="H44" s="60">
        <v>87.127779411764706</v>
      </c>
      <c r="I44" s="57">
        <f>F44+G44+H44</f>
        <v>263.51730741058861</v>
      </c>
      <c r="J44" s="57">
        <f>I44/$I$2*100</f>
        <v>78.071765937112389</v>
      </c>
      <c r="K44" s="57">
        <f>E44*0.7+0.2*J44</f>
        <v>73.406672579057485</v>
      </c>
      <c r="L44" s="64" t="s">
        <v>17</v>
      </c>
      <c r="M44" s="64" t="s">
        <v>17</v>
      </c>
      <c r="N44" s="64" t="s">
        <v>17</v>
      </c>
      <c r="O44" s="64" t="s">
        <v>17</v>
      </c>
    </row>
    <row r="45" spans="1:15">
      <c r="A45" s="57">
        <v>44</v>
      </c>
      <c r="B45" s="61" t="s">
        <v>18</v>
      </c>
      <c r="C45" s="62" t="s">
        <v>83</v>
      </c>
      <c r="D45" s="63">
        <v>2016011820</v>
      </c>
      <c r="E45" s="60">
        <v>81.508550185873602</v>
      </c>
      <c r="F45" s="57">
        <v>85.461886571062394</v>
      </c>
      <c r="G45" s="57">
        <v>92.708098865813</v>
      </c>
      <c r="H45" s="60">
        <v>91.076984615384603</v>
      </c>
      <c r="I45" s="57">
        <f>F45+G45+H45</f>
        <v>269.24697005226</v>
      </c>
      <c r="J45" s="57">
        <f>I45/$I$2*100</f>
        <v>79.769282070131325</v>
      </c>
      <c r="K45" s="57">
        <f>E45*0.7+0.2*J45</f>
        <v>73.009841544137785</v>
      </c>
      <c r="L45" s="64" t="s">
        <v>17</v>
      </c>
      <c r="M45" s="67" t="s">
        <v>48</v>
      </c>
      <c r="N45" s="64" t="s">
        <v>17</v>
      </c>
      <c r="O45" s="64" t="s">
        <v>17</v>
      </c>
    </row>
    <row r="46" spans="1:15">
      <c r="A46" s="57">
        <v>45</v>
      </c>
      <c r="B46" s="58" t="s">
        <v>42</v>
      </c>
      <c r="C46" s="59" t="s">
        <v>85</v>
      </c>
      <c r="D46" s="57">
        <v>2016010492</v>
      </c>
      <c r="E46" s="60">
        <v>80.7566539923954</v>
      </c>
      <c r="F46" s="57">
        <v>95.819804352010394</v>
      </c>
      <c r="G46" s="57">
        <v>85.175214969107998</v>
      </c>
      <c r="H46" s="60">
        <v>88.506901960784305</v>
      </c>
      <c r="I46" s="57">
        <f>F46+G46+H46</f>
        <v>269.5019212819027</v>
      </c>
      <c r="J46" s="57">
        <f>I46/$I$2*100</f>
        <v>79.844815980680252</v>
      </c>
      <c r="K46" s="57">
        <f>E46*0.7+0.2*J46</f>
        <v>72.498620990812825</v>
      </c>
      <c r="L46" s="67" t="s">
        <v>48</v>
      </c>
      <c r="M46" s="64" t="s">
        <v>17</v>
      </c>
      <c r="N46" s="64" t="s">
        <v>17</v>
      </c>
      <c r="O46" s="64" t="s">
        <v>17</v>
      </c>
    </row>
    <row r="47" spans="1:15">
      <c r="A47" s="57">
        <v>46</v>
      </c>
      <c r="B47" s="58" t="s">
        <v>28</v>
      </c>
      <c r="C47" s="59" t="s">
        <v>86</v>
      </c>
      <c r="D47" s="57">
        <v>2016010445</v>
      </c>
      <c r="E47" s="60">
        <v>80.979467680608394</v>
      </c>
      <c r="F47" s="57">
        <v>80.872468576158099</v>
      </c>
      <c r="G47" s="57">
        <v>87.673078028736498</v>
      </c>
      <c r="H47" s="60">
        <v>96.727108108108098</v>
      </c>
      <c r="I47" s="57">
        <f>F47+G47+H47</f>
        <v>265.27265471300268</v>
      </c>
      <c r="J47" s="57">
        <f>I47/$I$2*100</f>
        <v>78.591819306961398</v>
      </c>
      <c r="K47" s="57">
        <f>E47*0.7+0.2*J47</f>
        <v>72.403991237818147</v>
      </c>
      <c r="L47" s="67" t="s">
        <v>48</v>
      </c>
      <c r="M47" s="60" t="s">
        <v>17</v>
      </c>
      <c r="N47" s="60" t="s">
        <v>17</v>
      </c>
      <c r="O47" s="60" t="s">
        <v>17</v>
      </c>
    </row>
    <row r="48" spans="1:15">
      <c r="A48" s="57">
        <v>47</v>
      </c>
      <c r="B48" s="58" t="s">
        <v>15</v>
      </c>
      <c r="C48" s="59" t="s">
        <v>87</v>
      </c>
      <c r="D48" s="57">
        <v>2016010402</v>
      </c>
      <c r="E48" s="60">
        <v>80.948288973383995</v>
      </c>
      <c r="F48" s="57">
        <v>88.774369905956107</v>
      </c>
      <c r="G48" s="57">
        <v>89.086888634797106</v>
      </c>
      <c r="H48" s="60">
        <v>86.426545454545504</v>
      </c>
      <c r="I48" s="57">
        <f>F48+G48+H48</f>
        <v>264.28780399529876</v>
      </c>
      <c r="J48" s="57">
        <f>I48/$I$2*100</f>
        <v>78.300039478641509</v>
      </c>
      <c r="K48" s="57">
        <f>E48*0.7+0.2*J48</f>
        <v>72.323810177097101</v>
      </c>
      <c r="L48" s="60" t="s">
        <v>17</v>
      </c>
      <c r="M48" s="60" t="s">
        <v>17</v>
      </c>
      <c r="N48" s="60" t="s">
        <v>17</v>
      </c>
      <c r="O48" s="60" t="s">
        <v>17</v>
      </c>
    </row>
    <row r="49" spans="1:15">
      <c r="A49" s="57">
        <v>48</v>
      </c>
      <c r="B49" s="61" t="s">
        <v>18</v>
      </c>
      <c r="C49" s="62" t="s">
        <v>88</v>
      </c>
      <c r="D49" s="63">
        <v>2016011460</v>
      </c>
      <c r="E49" s="60">
        <v>80.148698884758403</v>
      </c>
      <c r="F49" s="57">
        <v>89.280073991738107</v>
      </c>
      <c r="G49" s="57">
        <v>89.066572280117995</v>
      </c>
      <c r="H49" s="60">
        <v>87.840553846153796</v>
      </c>
      <c r="I49" s="57">
        <f>F49+G49+H49</f>
        <v>266.18720011800991</v>
      </c>
      <c r="J49" s="57">
        <f>I49/$I$2*100</f>
        <v>78.862769915481906</v>
      </c>
      <c r="K49" s="57">
        <f>E49*0.7+0.2*J49</f>
        <v>71.87664320242726</v>
      </c>
      <c r="L49" s="64" t="s">
        <v>17</v>
      </c>
      <c r="M49" s="64" t="s">
        <v>17</v>
      </c>
      <c r="N49" s="64" t="s">
        <v>17</v>
      </c>
      <c r="O49" s="64" t="s">
        <v>17</v>
      </c>
    </row>
    <row r="50" spans="1:15">
      <c r="A50" s="57">
        <v>49</v>
      </c>
      <c r="B50" s="58" t="s">
        <v>28</v>
      </c>
      <c r="C50" s="59" t="s">
        <v>90</v>
      </c>
      <c r="D50" s="57">
        <v>2016010447</v>
      </c>
      <c r="E50" s="60">
        <v>80.466920152091205</v>
      </c>
      <c r="F50" s="57">
        <v>86.396243777765093</v>
      </c>
      <c r="G50" s="57">
        <v>87.751793082499901</v>
      </c>
      <c r="H50" s="60">
        <v>87.974666995085997</v>
      </c>
      <c r="I50" s="57">
        <f>F50+G50+H50</f>
        <v>262.12270385535101</v>
      </c>
      <c r="J50" s="57">
        <f>I50/$I$2*100</f>
        <v>77.65858942354879</v>
      </c>
      <c r="K50" s="57">
        <f>E50*0.7+0.2*J50</f>
        <v>71.858561991173602</v>
      </c>
      <c r="L50" s="67" t="s">
        <v>48</v>
      </c>
      <c r="M50" s="60" t="s">
        <v>17</v>
      </c>
      <c r="N50" s="60" t="s">
        <v>17</v>
      </c>
      <c r="O50" s="60" t="s">
        <v>17</v>
      </c>
    </row>
    <row r="51" spans="1:15">
      <c r="A51" s="57">
        <v>50</v>
      </c>
      <c r="B51" s="61" t="s">
        <v>18</v>
      </c>
      <c r="C51" s="62" t="s">
        <v>91</v>
      </c>
      <c r="D51" s="63">
        <v>2016011548</v>
      </c>
      <c r="E51" s="60">
        <v>80.209665427509293</v>
      </c>
      <c r="F51" s="57">
        <v>88.829173426231307</v>
      </c>
      <c r="G51" s="57">
        <v>86.654296436663202</v>
      </c>
      <c r="H51" s="60">
        <v>89.257300000000001</v>
      </c>
      <c r="I51" s="57">
        <f>F51+G51+H51</f>
        <v>264.74076986289452</v>
      </c>
      <c r="J51" s="57">
        <f>I51/$I$2*100</f>
        <v>78.434238805205439</v>
      </c>
      <c r="K51" s="57">
        <f>E51*0.7+0.2*J51</f>
        <v>71.833613560297593</v>
      </c>
      <c r="L51" s="64" t="s">
        <v>17</v>
      </c>
      <c r="M51" s="64" t="s">
        <v>17</v>
      </c>
      <c r="N51" s="64" t="s">
        <v>17</v>
      </c>
      <c r="O51" s="64" t="s">
        <v>17</v>
      </c>
    </row>
    <row r="52" spans="1:15">
      <c r="A52" s="57">
        <v>51</v>
      </c>
      <c r="B52" s="58" t="s">
        <v>28</v>
      </c>
      <c r="C52" s="59" t="s">
        <v>93</v>
      </c>
      <c r="D52" s="57">
        <v>2016010460</v>
      </c>
      <c r="E52" s="60">
        <v>80.507224334600807</v>
      </c>
      <c r="F52" s="57">
        <v>89.931081291119995</v>
      </c>
      <c r="G52" s="57">
        <v>88.721198996478407</v>
      </c>
      <c r="H52" s="60">
        <v>80.860921990172002</v>
      </c>
      <c r="I52" s="57">
        <f>F52+G52+H52</f>
        <v>259.5132022777704</v>
      </c>
      <c r="J52" s="57">
        <f>I52/$I$2*100</f>
        <v>76.885477409088324</v>
      </c>
      <c r="K52" s="57">
        <f>E52*0.7+0.2*J52</f>
        <v>71.732152516038227</v>
      </c>
      <c r="L52" s="67" t="s">
        <v>48</v>
      </c>
      <c r="M52" s="60" t="s">
        <v>17</v>
      </c>
      <c r="N52" s="60" t="s">
        <v>17</v>
      </c>
      <c r="O52" s="60" t="s">
        <v>17</v>
      </c>
    </row>
    <row r="53" spans="1:15">
      <c r="A53" s="57">
        <v>52</v>
      </c>
      <c r="B53" s="58" t="s">
        <v>15</v>
      </c>
      <c r="C53" s="59" t="s">
        <v>94</v>
      </c>
      <c r="D53" s="57">
        <v>2016010414</v>
      </c>
      <c r="E53" s="60">
        <v>80.157414448669201</v>
      </c>
      <c r="F53" s="57">
        <v>90.034356321839098</v>
      </c>
      <c r="G53" s="57">
        <v>88.290610592349793</v>
      </c>
      <c r="H53" s="60">
        <v>84.986464646464597</v>
      </c>
      <c r="I53" s="57">
        <f>F53+G53+H53</f>
        <v>263.31143156065349</v>
      </c>
      <c r="J53" s="57">
        <f>I53/$I$2*100</f>
        <v>78.010771494940144</v>
      </c>
      <c r="K53" s="57">
        <f>E53*0.7+0.2*J53</f>
        <v>71.712344413056471</v>
      </c>
      <c r="L53" s="67" t="s">
        <v>48</v>
      </c>
      <c r="M53" s="60" t="s">
        <v>17</v>
      </c>
      <c r="N53" s="60" t="s">
        <v>17</v>
      </c>
      <c r="O53" s="60" t="s">
        <v>17</v>
      </c>
    </row>
    <row r="54" spans="1:15">
      <c r="A54" s="57">
        <v>53</v>
      </c>
      <c r="B54" s="61" t="s">
        <v>18</v>
      </c>
      <c r="C54" s="62" t="s">
        <v>95</v>
      </c>
      <c r="D54" s="63">
        <v>2016010073</v>
      </c>
      <c r="E54" s="60">
        <v>79.799256505576196</v>
      </c>
      <c r="F54" s="57">
        <v>88.4037804699025</v>
      </c>
      <c r="G54" s="57">
        <v>88.724150687675404</v>
      </c>
      <c r="H54" s="60">
        <v>87.531777777777805</v>
      </c>
      <c r="I54" s="57">
        <f>F54+G54+H54</f>
        <v>264.6597089353557</v>
      </c>
      <c r="J54" s="57">
        <f>I54/$I$2*100</f>
        <v>78.410223040079245</v>
      </c>
      <c r="K54" s="57">
        <f>E54*0.7+0.2*J54</f>
        <v>71.541524161919185</v>
      </c>
      <c r="L54" s="60" t="s">
        <v>17</v>
      </c>
      <c r="M54" s="60" t="s">
        <v>17</v>
      </c>
      <c r="N54" s="60" t="s">
        <v>17</v>
      </c>
      <c r="O54" s="60" t="s">
        <v>17</v>
      </c>
    </row>
    <row r="55" spans="1:15">
      <c r="A55" s="57">
        <v>54</v>
      </c>
      <c r="B55" s="58" t="s">
        <v>28</v>
      </c>
      <c r="C55" s="59" t="s">
        <v>97</v>
      </c>
      <c r="D55" s="57">
        <v>2016010450</v>
      </c>
      <c r="E55" s="60">
        <v>79.492775665399193</v>
      </c>
      <c r="F55" s="57">
        <v>90.395995969642499</v>
      </c>
      <c r="G55" s="57">
        <v>91.342817276048294</v>
      </c>
      <c r="H55" s="60">
        <v>85.704074324324296</v>
      </c>
      <c r="I55" s="57">
        <f>F55+G55+H55</f>
        <v>267.44288757001505</v>
      </c>
      <c r="J55" s="57">
        <f>I55/$I$2*100</f>
        <v>79.234790022268925</v>
      </c>
      <c r="K55" s="57">
        <f>E55*0.7+0.2*J55</f>
        <v>71.491900970233218</v>
      </c>
      <c r="L55" s="60" t="s">
        <v>17</v>
      </c>
      <c r="M55" s="60" t="s">
        <v>17</v>
      </c>
      <c r="N55" s="60" t="s">
        <v>17</v>
      </c>
      <c r="O55" s="60" t="s">
        <v>17</v>
      </c>
    </row>
    <row r="56" spans="1:15">
      <c r="A56" s="57">
        <v>55</v>
      </c>
      <c r="B56" s="58" t="s">
        <v>42</v>
      </c>
      <c r="C56" s="59" t="s">
        <v>98</v>
      </c>
      <c r="D56" s="57">
        <v>2016010476</v>
      </c>
      <c r="E56" s="60">
        <v>80.107984790874497</v>
      </c>
      <c r="F56" s="57">
        <v>86.517078481615002</v>
      </c>
      <c r="G56" s="57">
        <v>82.728444108892901</v>
      </c>
      <c r="H56" s="60">
        <v>84.894470588235293</v>
      </c>
      <c r="I56" s="57">
        <f>F56+G56+H56</f>
        <v>254.1399931787432</v>
      </c>
      <c r="J56" s="57">
        <f>I56/$I$2*100</f>
        <v>75.293567081707835</v>
      </c>
      <c r="K56" s="57">
        <f>E56*0.7+0.2*J56</f>
        <v>71.134302769953706</v>
      </c>
      <c r="L56" s="64" t="s">
        <v>17</v>
      </c>
      <c r="M56" s="64" t="s">
        <v>17</v>
      </c>
      <c r="N56" s="64" t="s">
        <v>17</v>
      </c>
      <c r="O56" s="64" t="s">
        <v>17</v>
      </c>
    </row>
    <row r="57" spans="1:15">
      <c r="A57" s="57">
        <v>56</v>
      </c>
      <c r="B57" s="58" t="s">
        <v>42</v>
      </c>
      <c r="C57" s="59" t="s">
        <v>99</v>
      </c>
      <c r="D57" s="57">
        <v>2016010480</v>
      </c>
      <c r="E57" s="60">
        <v>79.022053231939196</v>
      </c>
      <c r="F57" s="57">
        <v>88.545488929166694</v>
      </c>
      <c r="G57" s="57">
        <v>90.562498517495001</v>
      </c>
      <c r="H57" s="60">
        <v>85.977514919786103</v>
      </c>
      <c r="I57" s="57">
        <f>F57+G57+H57</f>
        <v>265.08550236644783</v>
      </c>
      <c r="J57" s="57">
        <f>I57/$I$2*100</f>
        <v>78.536372041131358</v>
      </c>
      <c r="K57" s="57">
        <f>E57*0.7+0.2*J57</f>
        <v>71.022711670583703</v>
      </c>
      <c r="L57" s="60" t="s">
        <v>17</v>
      </c>
      <c r="M57" s="60" t="s">
        <v>17</v>
      </c>
      <c r="N57" s="60" t="s">
        <v>17</v>
      </c>
      <c r="O57" s="60" t="s">
        <v>17</v>
      </c>
    </row>
    <row r="58" spans="1:15">
      <c r="A58" s="57">
        <v>57</v>
      </c>
      <c r="B58" s="68" t="s">
        <v>143</v>
      </c>
      <c r="C58" s="68" t="s">
        <v>171</v>
      </c>
      <c r="D58" s="69">
        <v>2016010076</v>
      </c>
      <c r="E58" s="70">
        <v>79.948117154811698</v>
      </c>
      <c r="F58" s="56">
        <v>85.614225418745491</v>
      </c>
      <c r="G58" s="56">
        <v>83.692156523360197</v>
      </c>
      <c r="H58" s="70">
        <v>84.408769230769195</v>
      </c>
      <c r="I58" s="56">
        <f>SUM(F58:H58)</f>
        <v>253.7151511728749</v>
      </c>
      <c r="J58" s="56">
        <f>I58/$I$2*100</f>
        <v>75.167699957577256</v>
      </c>
      <c r="K58" s="56">
        <f>J58*0.2+E58*0.7</f>
        <v>70.997221999883635</v>
      </c>
      <c r="L58" s="71" t="s">
        <v>17</v>
      </c>
      <c r="M58" s="71" t="s">
        <v>17</v>
      </c>
      <c r="N58" s="71" t="s">
        <v>17</v>
      </c>
      <c r="O58" s="71" t="s">
        <v>17</v>
      </c>
    </row>
    <row r="59" spans="1:15">
      <c r="A59" s="57">
        <v>58</v>
      </c>
      <c r="B59" s="58" t="s">
        <v>42</v>
      </c>
      <c r="C59" s="59" t="s">
        <v>100</v>
      </c>
      <c r="D59" s="57">
        <v>2016010482</v>
      </c>
      <c r="E59" s="60">
        <v>79.752851711026594</v>
      </c>
      <c r="F59" s="57">
        <v>87.139560571125301</v>
      </c>
      <c r="G59" s="57">
        <v>87.274559033624101</v>
      </c>
      <c r="H59" s="60">
        <v>79.891272727272707</v>
      </c>
      <c r="I59" s="57">
        <f>F59+G59+H59</f>
        <v>254.30539233202211</v>
      </c>
      <c r="J59" s="57">
        <f>I59/$I$2*100</f>
        <v>75.342569570796215</v>
      </c>
      <c r="K59" s="57">
        <f>E59*0.7+0.2*J59</f>
        <v>70.895510111877854</v>
      </c>
      <c r="L59" s="64" t="s">
        <v>17</v>
      </c>
      <c r="M59" s="64" t="s">
        <v>17</v>
      </c>
      <c r="N59" s="64" t="s">
        <v>17</v>
      </c>
      <c r="O59" s="64" t="s">
        <v>17</v>
      </c>
    </row>
    <row r="60" spans="1:15">
      <c r="A60" s="57">
        <v>59</v>
      </c>
      <c r="B60" s="58" t="s">
        <v>15</v>
      </c>
      <c r="C60" s="59" t="s">
        <v>101</v>
      </c>
      <c r="D60" s="57">
        <v>2016010429</v>
      </c>
      <c r="E60" s="60">
        <v>79.139923954372605</v>
      </c>
      <c r="F60" s="57">
        <v>87.487691570881296</v>
      </c>
      <c r="G60" s="57">
        <v>84.397748849850899</v>
      </c>
      <c r="H60" s="60">
        <v>83.439090909090893</v>
      </c>
      <c r="I60" s="57">
        <f>F60+G60+H60</f>
        <v>255.32453132982312</v>
      </c>
      <c r="J60" s="57">
        <f>I60/$I$2*100</f>
        <v>75.644507921925964</v>
      </c>
      <c r="K60" s="57">
        <f>E60*0.7+0.2*J60</f>
        <v>70.526848352446009</v>
      </c>
      <c r="L60" s="67" t="s">
        <v>48</v>
      </c>
      <c r="M60" s="60" t="s">
        <v>17</v>
      </c>
      <c r="N60" s="60" t="s">
        <v>17</v>
      </c>
      <c r="O60" s="60" t="s">
        <v>17</v>
      </c>
    </row>
    <row r="61" spans="1:15">
      <c r="A61" s="57">
        <v>60</v>
      </c>
      <c r="B61" s="58" t="s">
        <v>15</v>
      </c>
      <c r="C61" s="59" t="s">
        <v>102</v>
      </c>
      <c r="D61" s="57">
        <v>2016010407</v>
      </c>
      <c r="E61" s="60">
        <v>78.628897338402993</v>
      </c>
      <c r="F61" s="57">
        <v>84.590574712643701</v>
      </c>
      <c r="G61" s="57">
        <v>87.743727344474493</v>
      </c>
      <c r="H61" s="60">
        <v>88.244333333333302</v>
      </c>
      <c r="I61" s="57">
        <f>F61+G61+H61</f>
        <v>260.5786353904515</v>
      </c>
      <c r="J61" s="57">
        <f>I61/$I$2*100</f>
        <v>77.201131228612525</v>
      </c>
      <c r="K61" s="57">
        <f>E61*0.7+0.2*J61</f>
        <v>70.480454382604592</v>
      </c>
      <c r="L61" s="67" t="s">
        <v>48</v>
      </c>
      <c r="M61" s="60" t="s">
        <v>17</v>
      </c>
      <c r="N61" s="60" t="s">
        <v>17</v>
      </c>
      <c r="O61" s="60" t="s">
        <v>17</v>
      </c>
    </row>
    <row r="62" spans="1:15">
      <c r="A62" s="57">
        <v>61</v>
      </c>
      <c r="B62" s="58" t="s">
        <v>42</v>
      </c>
      <c r="C62" s="59" t="s">
        <v>103</v>
      </c>
      <c r="D62" s="57">
        <v>2016010466</v>
      </c>
      <c r="E62" s="60">
        <v>78.060836501901093</v>
      </c>
      <c r="F62" s="57">
        <v>83.007375993969006</v>
      </c>
      <c r="G62" s="57">
        <v>89.463395076634797</v>
      </c>
      <c r="H62" s="60">
        <v>92.487479638009006</v>
      </c>
      <c r="I62" s="57">
        <f>F62+G62+H62</f>
        <v>264.95825070861281</v>
      </c>
      <c r="J62" s="57">
        <f>I62/$I$2*100</f>
        <v>78.498671437162571</v>
      </c>
      <c r="K62" s="57">
        <f>E62*0.7+0.2*J62</f>
        <v>70.342319838763274</v>
      </c>
      <c r="L62" s="67" t="s">
        <v>48</v>
      </c>
      <c r="M62" s="64" t="s">
        <v>17</v>
      </c>
      <c r="N62" s="67" t="s">
        <v>48</v>
      </c>
      <c r="O62" s="64" t="s">
        <v>17</v>
      </c>
    </row>
    <row r="63" spans="1:15">
      <c r="A63" s="57">
        <v>62</v>
      </c>
      <c r="B63" s="58" t="s">
        <v>15</v>
      </c>
      <c r="C63" s="59" t="s">
        <v>104</v>
      </c>
      <c r="D63" s="57">
        <v>2016010405</v>
      </c>
      <c r="E63" s="60">
        <v>78.793155893536095</v>
      </c>
      <c r="F63" s="57">
        <v>88.017137931034497</v>
      </c>
      <c r="G63" s="57">
        <v>83.591727344474506</v>
      </c>
      <c r="H63" s="60">
        <v>84.386769230769204</v>
      </c>
      <c r="I63" s="57">
        <f>F63+G63+H63</f>
        <v>255.99563450627821</v>
      </c>
      <c r="J63" s="57">
        <f>I63/$I$2*100</f>
        <v>75.843334369519468</v>
      </c>
      <c r="K63" s="57">
        <f>E63*0.7+0.2*J63</f>
        <v>70.323875999379169</v>
      </c>
      <c r="L63" s="67" t="s">
        <v>48</v>
      </c>
      <c r="M63" s="60" t="s">
        <v>17</v>
      </c>
      <c r="N63" s="60" t="s">
        <v>17</v>
      </c>
      <c r="O63" s="60" t="s">
        <v>17</v>
      </c>
    </row>
    <row r="64" spans="1:15">
      <c r="A64" s="57">
        <v>63</v>
      </c>
      <c r="B64" s="61" t="s">
        <v>18</v>
      </c>
      <c r="C64" s="62" t="s">
        <v>105</v>
      </c>
      <c r="D64" s="63">
        <v>2016011267</v>
      </c>
      <c r="E64" s="60">
        <v>78.170631970260203</v>
      </c>
      <c r="F64" s="57">
        <v>90.375700564153604</v>
      </c>
      <c r="G64" s="57">
        <v>88.517443437031304</v>
      </c>
      <c r="H64" s="60">
        <v>84.206000000000003</v>
      </c>
      <c r="I64" s="57">
        <f>F64+G64+H64</f>
        <v>263.09914400118492</v>
      </c>
      <c r="J64" s="57">
        <f>I64/$I$2*100</f>
        <v>77.947877467913813</v>
      </c>
      <c r="K64" s="57">
        <f>E64*0.7+0.2*J64</f>
        <v>70.309017872764912</v>
      </c>
      <c r="L64" s="64" t="s">
        <v>17</v>
      </c>
      <c r="M64" s="64" t="s">
        <v>17</v>
      </c>
      <c r="N64" s="64" t="s">
        <v>17</v>
      </c>
      <c r="O64" s="64" t="s">
        <v>17</v>
      </c>
    </row>
    <row r="65" spans="1:15">
      <c r="A65" s="57">
        <v>64</v>
      </c>
      <c r="B65" s="58" t="s">
        <v>28</v>
      </c>
      <c r="C65" s="59" t="s">
        <v>107</v>
      </c>
      <c r="D65" s="57">
        <v>2016010453</v>
      </c>
      <c r="E65" s="60">
        <v>78.359695817490504</v>
      </c>
      <c r="F65" s="57">
        <v>84.128621962781295</v>
      </c>
      <c r="G65" s="57">
        <v>85.453207060994501</v>
      </c>
      <c r="H65" s="60">
        <v>84.726675675675693</v>
      </c>
      <c r="I65" s="57">
        <f>F65+G65+H65</f>
        <v>254.3085046994515</v>
      </c>
      <c r="J65" s="57">
        <f>I65/$I$2*100</f>
        <v>75.34349166590961</v>
      </c>
      <c r="K65" s="57">
        <f>E65*0.7+0.2*J65</f>
        <v>69.920485405425268</v>
      </c>
      <c r="L65" s="60" t="s">
        <v>17</v>
      </c>
      <c r="M65" s="60" t="s">
        <v>17</v>
      </c>
      <c r="N65" s="60" t="s">
        <v>17</v>
      </c>
      <c r="O65" s="60" t="s">
        <v>17</v>
      </c>
    </row>
    <row r="66" spans="1:15">
      <c r="A66" s="57">
        <v>65</v>
      </c>
      <c r="B66" s="58" t="s">
        <v>28</v>
      </c>
      <c r="C66" s="59" t="s">
        <v>108</v>
      </c>
      <c r="D66" s="57">
        <v>2016010434</v>
      </c>
      <c r="E66" s="60">
        <v>78.150570342205299</v>
      </c>
      <c r="F66" s="57">
        <v>84.861780871271407</v>
      </c>
      <c r="G66" s="57">
        <v>84.306462437338695</v>
      </c>
      <c r="H66" s="60">
        <v>86.765760510510503</v>
      </c>
      <c r="I66" s="57">
        <f>F66+G66+H66</f>
        <v>255.93400381912062</v>
      </c>
      <c r="J66" s="57">
        <f>I66/$I$2*100</f>
        <v>75.825075164347737</v>
      </c>
      <c r="K66" s="57">
        <f>E66*0.7+0.2*J66</f>
        <v>69.870414272413257</v>
      </c>
      <c r="L66" s="60" t="s">
        <v>17</v>
      </c>
      <c r="M66" s="60" t="s">
        <v>17</v>
      </c>
      <c r="N66" s="60" t="s">
        <v>17</v>
      </c>
      <c r="O66" s="60" t="s">
        <v>17</v>
      </c>
    </row>
    <row r="67" spans="1:15">
      <c r="A67" s="57">
        <v>66</v>
      </c>
      <c r="B67" s="58" t="s">
        <v>15</v>
      </c>
      <c r="C67" s="59" t="s">
        <v>109</v>
      </c>
      <c r="D67" s="57">
        <v>2016010428</v>
      </c>
      <c r="E67" s="60">
        <v>77.992395437262402</v>
      </c>
      <c r="F67" s="57">
        <v>83.669890804597699</v>
      </c>
      <c r="G67" s="57">
        <v>85.757662828345502</v>
      </c>
      <c r="H67" s="60">
        <v>88.340999999999994</v>
      </c>
      <c r="I67" s="57">
        <f>F67+G67+H67</f>
        <v>257.76855363294322</v>
      </c>
      <c r="J67" s="57">
        <f>I67/$I$2*100</f>
        <v>76.368593709949636</v>
      </c>
      <c r="K67" s="57">
        <f>E67*0.7+0.2*J67</f>
        <v>69.868395548073607</v>
      </c>
      <c r="L67" s="60" t="s">
        <v>17</v>
      </c>
      <c r="M67" s="60" t="s">
        <v>17</v>
      </c>
      <c r="N67" s="67" t="s">
        <v>48</v>
      </c>
      <c r="O67" s="60" t="s">
        <v>17</v>
      </c>
    </row>
    <row r="68" spans="1:15">
      <c r="A68" s="57">
        <v>67</v>
      </c>
      <c r="B68" s="58" t="s">
        <v>28</v>
      </c>
      <c r="C68" s="59" t="s">
        <v>110</v>
      </c>
      <c r="D68" s="57">
        <v>2016010442</v>
      </c>
      <c r="E68" s="60">
        <v>78.6897338403042</v>
      </c>
      <c r="F68" s="57">
        <v>86.057606044561595</v>
      </c>
      <c r="G68" s="57">
        <v>87.847766200779503</v>
      </c>
      <c r="H68" s="60">
        <v>74.257835585585596</v>
      </c>
      <c r="I68" s="57">
        <f>F68+G68+H68</f>
        <v>248.16320783092669</v>
      </c>
      <c r="J68" s="57">
        <f>I68/$I$2*100</f>
        <v>73.52283637974277</v>
      </c>
      <c r="K68" s="57">
        <f>E68*0.7+0.2*J68</f>
        <v>69.787380964161486</v>
      </c>
      <c r="L68" s="67" t="s">
        <v>48</v>
      </c>
      <c r="M68" s="60" t="s">
        <v>17</v>
      </c>
      <c r="N68" s="60" t="s">
        <v>17</v>
      </c>
      <c r="O68" s="60" t="s">
        <v>17</v>
      </c>
    </row>
    <row r="69" spans="1:15">
      <c r="A69" s="57">
        <v>68</v>
      </c>
      <c r="B69" s="72" t="s">
        <v>42</v>
      </c>
      <c r="C69" s="73" t="s">
        <v>170</v>
      </c>
      <c r="D69" s="69">
        <v>2016011080</v>
      </c>
      <c r="E69" s="70">
        <v>77.682644628099197</v>
      </c>
      <c r="F69" s="56">
        <v>85.614225418745491</v>
      </c>
      <c r="G69" s="56">
        <v>87.201798947602597</v>
      </c>
      <c r="H69" s="70">
        <v>85.599636240703205</v>
      </c>
      <c r="I69" s="56">
        <f>SUM(F69:H69)</f>
        <v>258.41566060705128</v>
      </c>
      <c r="J69" s="56">
        <f>I69/$I$2*100</f>
        <v>76.560310848817196</v>
      </c>
      <c r="K69" s="56">
        <f>J69*0.2+E69*0.7</f>
        <v>69.689913409432876</v>
      </c>
      <c r="L69" s="74" t="s">
        <v>17</v>
      </c>
      <c r="M69" s="74" t="s">
        <v>17</v>
      </c>
      <c r="N69" s="74" t="s">
        <v>17</v>
      </c>
      <c r="O69" s="74" t="s">
        <v>17</v>
      </c>
    </row>
    <row r="70" spans="1:15">
      <c r="A70" s="57">
        <v>69</v>
      </c>
      <c r="B70" s="61" t="s">
        <v>18</v>
      </c>
      <c r="C70" s="62" t="s">
        <v>111</v>
      </c>
      <c r="D70" s="63">
        <v>2016011589</v>
      </c>
      <c r="E70" s="60">
        <v>77.248698884758397</v>
      </c>
      <c r="F70" s="57">
        <v>80.604899715893396</v>
      </c>
      <c r="G70" s="57">
        <v>87.832594412371705</v>
      </c>
      <c r="H70" s="60">
        <v>88.042892307692298</v>
      </c>
      <c r="I70" s="57">
        <f>F70+G70+H70</f>
        <v>256.48038643595737</v>
      </c>
      <c r="J70" s="57">
        <f>I70/$I$2*100</f>
        <v>75.986950891573969</v>
      </c>
      <c r="K70" s="57">
        <f>E70*0.7+0.2*J70</f>
        <v>69.271479397645663</v>
      </c>
      <c r="L70" s="64" t="s">
        <v>17</v>
      </c>
      <c r="M70" s="64" t="s">
        <v>17</v>
      </c>
      <c r="N70" s="64" t="s">
        <v>17</v>
      </c>
      <c r="O70" s="67" t="s">
        <v>48</v>
      </c>
    </row>
    <row r="71" spans="1:15">
      <c r="A71" s="57">
        <v>70</v>
      </c>
      <c r="B71" s="58" t="s">
        <v>42</v>
      </c>
      <c r="C71" s="59" t="s">
        <v>113</v>
      </c>
      <c r="D71" s="57">
        <v>2016010475</v>
      </c>
      <c r="E71" s="60">
        <v>77.369581749049402</v>
      </c>
      <c r="F71" s="57">
        <v>86.627132213083996</v>
      </c>
      <c r="G71" s="57">
        <v>86.050578517494998</v>
      </c>
      <c r="H71" s="60">
        <v>81.228196078431395</v>
      </c>
      <c r="I71" s="57">
        <f>F71+G71+H71</f>
        <v>253.90590680901039</v>
      </c>
      <c r="J71" s="57">
        <f>I71/$I$2*100</f>
        <v>75.224214763082415</v>
      </c>
      <c r="K71" s="57">
        <f>E71*0.7+0.2*J71</f>
        <v>69.203550176951069</v>
      </c>
      <c r="L71" s="67" t="s">
        <v>48</v>
      </c>
      <c r="M71" s="64" t="s">
        <v>17</v>
      </c>
      <c r="N71" s="60" t="s">
        <v>17</v>
      </c>
      <c r="O71" s="64" t="s">
        <v>17</v>
      </c>
    </row>
    <row r="72" spans="1:15">
      <c r="A72" s="57">
        <v>71</v>
      </c>
      <c r="B72" s="58" t="s">
        <v>28</v>
      </c>
      <c r="C72" s="59" t="s">
        <v>114</v>
      </c>
      <c r="D72" s="57">
        <v>2016010433</v>
      </c>
      <c r="E72" s="60">
        <v>77.282129277566497</v>
      </c>
      <c r="F72" s="57">
        <v>83.824794672532704</v>
      </c>
      <c r="G72" s="57">
        <v>85.916376415833298</v>
      </c>
      <c r="H72" s="60">
        <v>84.518068181818194</v>
      </c>
      <c r="I72" s="57">
        <f>F72+G72+H72</f>
        <v>254.2592392701842</v>
      </c>
      <c r="J72" s="57">
        <f>I72/$I$2*100</f>
        <v>75.328895891915309</v>
      </c>
      <c r="K72" s="57">
        <f>E72*0.7+0.2*J72</f>
        <v>69.163269672679604</v>
      </c>
      <c r="L72" s="67" t="s">
        <v>48</v>
      </c>
      <c r="M72" s="60" t="s">
        <v>17</v>
      </c>
      <c r="N72" s="60" t="s">
        <v>17</v>
      </c>
      <c r="O72" s="60" t="s">
        <v>17</v>
      </c>
    </row>
    <row r="73" spans="1:15">
      <c r="A73" s="57">
        <v>72</v>
      </c>
      <c r="B73" s="63" t="s">
        <v>42</v>
      </c>
      <c r="C73" s="62" t="s">
        <v>115</v>
      </c>
      <c r="D73" s="63">
        <v>2016010474</v>
      </c>
      <c r="E73" s="60">
        <v>77.298859315589397</v>
      </c>
      <c r="F73" s="57">
        <v>86.410595944724903</v>
      </c>
      <c r="G73" s="57">
        <v>84.005278087387495</v>
      </c>
      <c r="H73" s="60">
        <v>82.3750588235294</v>
      </c>
      <c r="I73" s="57">
        <f>F73+G73+H73</f>
        <v>252.79093285564181</v>
      </c>
      <c r="J73" s="57">
        <f>I73/$I$2*100</f>
        <v>74.893883573952067</v>
      </c>
      <c r="K73" s="57">
        <f>E73*0.7+0.2*J73</f>
        <v>69.087978235702991</v>
      </c>
      <c r="L73" s="67" t="s">
        <v>48</v>
      </c>
      <c r="M73" s="64" t="s">
        <v>17</v>
      </c>
      <c r="N73" s="64" t="s">
        <v>17</v>
      </c>
      <c r="O73" s="64" t="s">
        <v>17</v>
      </c>
    </row>
    <row r="74" spans="1:15">
      <c r="A74" s="57">
        <v>73</v>
      </c>
      <c r="B74" s="58" t="s">
        <v>28</v>
      </c>
      <c r="C74" s="59" t="s">
        <v>116</v>
      </c>
      <c r="D74" s="57">
        <v>2016010454</v>
      </c>
      <c r="E74" s="60">
        <v>77.493536121673003</v>
      </c>
      <c r="F74" s="57">
        <v>83.709621962781299</v>
      </c>
      <c r="G74" s="57">
        <v>82.006798458844003</v>
      </c>
      <c r="H74" s="60">
        <v>81.369797297297296</v>
      </c>
      <c r="I74" s="57">
        <f>F74+G74+H74</f>
        <v>247.08621771892257</v>
      </c>
      <c r="J74" s="57">
        <f>I74/$I$2*100</f>
        <v>73.203758590252605</v>
      </c>
      <c r="K74" s="57">
        <f>E74*0.7+0.2*J74</f>
        <v>68.88622700322162</v>
      </c>
      <c r="L74" s="60" t="s">
        <v>17</v>
      </c>
      <c r="M74" s="60" t="s">
        <v>17</v>
      </c>
      <c r="N74" s="60" t="s">
        <v>17</v>
      </c>
      <c r="O74" s="60" t="s">
        <v>17</v>
      </c>
    </row>
    <row r="75" spans="1:15">
      <c r="A75" s="57">
        <v>74</v>
      </c>
      <c r="B75" s="58" t="s">
        <v>15</v>
      </c>
      <c r="C75" s="59" t="s">
        <v>117</v>
      </c>
      <c r="D75" s="57">
        <v>2016010418</v>
      </c>
      <c r="E75" s="60">
        <v>77.376425855513304</v>
      </c>
      <c r="F75" s="57">
        <v>86.842885057471307</v>
      </c>
      <c r="G75" s="57">
        <v>80.850372505764895</v>
      </c>
      <c r="H75" s="60">
        <v>78.553313677313696</v>
      </c>
      <c r="I75" s="57">
        <f>F75+G75+H75</f>
        <v>246.24657124054991</v>
      </c>
      <c r="J75" s="57">
        <f>I75/$I$2*100</f>
        <v>72.954998142699566</v>
      </c>
      <c r="K75" s="57">
        <f>E75*0.7+0.2*J75</f>
        <v>68.754497727399226</v>
      </c>
      <c r="L75" s="67" t="s">
        <v>48</v>
      </c>
      <c r="M75" s="60" t="s">
        <v>17</v>
      </c>
      <c r="N75" s="67" t="s">
        <v>48</v>
      </c>
      <c r="O75" s="60" t="s">
        <v>17</v>
      </c>
    </row>
    <row r="76" spans="1:15">
      <c r="A76" s="57">
        <v>75</v>
      </c>
      <c r="B76" s="61" t="s">
        <v>18</v>
      </c>
      <c r="C76" s="62" t="s">
        <v>118</v>
      </c>
      <c r="D76" s="63">
        <v>2016010615</v>
      </c>
      <c r="E76" s="60">
        <v>76.3</v>
      </c>
      <c r="F76" s="57">
        <v>87.672666571062393</v>
      </c>
      <c r="G76" s="57">
        <v>88.337303724112601</v>
      </c>
      <c r="H76" s="60">
        <v>82.688400000000001</v>
      </c>
      <c r="I76" s="57">
        <f>F76+G76+H76</f>
        <v>258.69837029517498</v>
      </c>
      <c r="J76" s="57">
        <f>I76/$I$2*100</f>
        <v>76.644068704482265</v>
      </c>
      <c r="K76" s="57">
        <f>E76*0.7+0.2*J76</f>
        <v>68.738813740896447</v>
      </c>
      <c r="L76" s="64" t="s">
        <v>17</v>
      </c>
      <c r="M76" s="64" t="s">
        <v>17</v>
      </c>
      <c r="N76" s="64" t="s">
        <v>17</v>
      </c>
      <c r="O76" s="64" t="s">
        <v>17</v>
      </c>
    </row>
    <row r="77" spans="1:15">
      <c r="A77" s="57">
        <v>76</v>
      </c>
      <c r="B77" s="58" t="s">
        <v>42</v>
      </c>
      <c r="C77" s="59" t="s">
        <v>120</v>
      </c>
      <c r="D77" s="57">
        <v>2016010493</v>
      </c>
      <c r="E77" s="60">
        <v>76.368821292775706</v>
      </c>
      <c r="F77" s="57">
        <v>89.8013580834794</v>
      </c>
      <c r="G77" s="57">
        <v>81.169042926097205</v>
      </c>
      <c r="H77" s="60">
        <v>83.968900135746594</v>
      </c>
      <c r="I77" s="57">
        <f>F77+G77+H77</f>
        <v>254.93930114532321</v>
      </c>
      <c r="J77" s="57">
        <f>I77/$I$2*100</f>
        <v>75.530376515940816</v>
      </c>
      <c r="K77" s="57">
        <f>E77*0.7+0.2*J77</f>
        <v>68.564250208131156</v>
      </c>
      <c r="L77" s="67" t="s">
        <v>48</v>
      </c>
      <c r="M77" s="64" t="s">
        <v>17</v>
      </c>
      <c r="N77" s="60" t="s">
        <v>17</v>
      </c>
      <c r="O77" s="60" t="s">
        <v>17</v>
      </c>
    </row>
    <row r="78" spans="1:15">
      <c r="A78" s="57">
        <v>77</v>
      </c>
      <c r="B78" s="58" t="s">
        <v>15</v>
      </c>
      <c r="C78" s="59" t="s">
        <v>121</v>
      </c>
      <c r="D78" s="57">
        <v>2016010412</v>
      </c>
      <c r="E78" s="60">
        <v>76.720152091254803</v>
      </c>
      <c r="F78" s="57">
        <v>84.580775862069004</v>
      </c>
      <c r="G78" s="57">
        <v>83.325125193936898</v>
      </c>
      <c r="H78" s="60">
        <v>82.465939393939394</v>
      </c>
      <c r="I78" s="57">
        <f>F78+G78+H78</f>
        <v>250.3718404499453</v>
      </c>
      <c r="J78" s="57">
        <f>I78/$I$2*100</f>
        <v>74.17718371869924</v>
      </c>
      <c r="K78" s="57">
        <f>E78*0.7+0.2*J78</f>
        <v>68.539543207618209</v>
      </c>
      <c r="L78" s="67" t="s">
        <v>48</v>
      </c>
      <c r="M78" s="60" t="s">
        <v>17</v>
      </c>
      <c r="N78" s="60" t="s">
        <v>17</v>
      </c>
      <c r="O78" s="60" t="s">
        <v>17</v>
      </c>
    </row>
    <row r="79" spans="1:15">
      <c r="A79" s="57">
        <v>78</v>
      </c>
      <c r="B79" s="58" t="s">
        <v>42</v>
      </c>
      <c r="C79" s="59" t="s">
        <v>122</v>
      </c>
      <c r="D79" s="57">
        <v>2016010488</v>
      </c>
      <c r="E79" s="60">
        <v>76.930038022813704</v>
      </c>
      <c r="F79" s="57">
        <v>83.022596392104703</v>
      </c>
      <c r="G79" s="57">
        <v>80.485917227172493</v>
      </c>
      <c r="H79" s="60">
        <v>83.930743212669697</v>
      </c>
      <c r="I79" s="57">
        <f>F79+G79+H79</f>
        <v>247.43925683194692</v>
      </c>
      <c r="J79" s="57">
        <f>I79/$I$2*100</f>
        <v>73.308352809393369</v>
      </c>
      <c r="K79" s="57">
        <f>E79*0.7+0.2*J79</f>
        <v>68.512697177848267</v>
      </c>
      <c r="L79" s="67" t="s">
        <v>48</v>
      </c>
      <c r="M79" s="64" t="s">
        <v>17</v>
      </c>
      <c r="N79" s="64" t="s">
        <v>17</v>
      </c>
      <c r="O79" s="67" t="s">
        <v>48</v>
      </c>
    </row>
    <row r="80" spans="1:15">
      <c r="A80" s="57">
        <v>79</v>
      </c>
      <c r="B80" s="58" t="s">
        <v>15</v>
      </c>
      <c r="C80" s="59" t="s">
        <v>123</v>
      </c>
      <c r="D80" s="57">
        <v>2016010408</v>
      </c>
      <c r="E80" s="60">
        <v>76.079087452471498</v>
      </c>
      <c r="F80" s="57">
        <v>84.896132183908094</v>
      </c>
      <c r="G80" s="57">
        <v>86.266695086409996</v>
      </c>
      <c r="H80" s="60">
        <v>85.992363636363606</v>
      </c>
      <c r="I80" s="57">
        <f>F80+G80+H80</f>
        <v>257.1551909066817</v>
      </c>
      <c r="J80" s="57">
        <f>I80/$I$2*100</f>
        <v>76.186873914503238</v>
      </c>
      <c r="K80" s="57">
        <f>E80*0.7+0.2*J80</f>
        <v>68.492735999630696</v>
      </c>
      <c r="L80" s="67" t="s">
        <v>48</v>
      </c>
      <c r="M80" s="60" t="s">
        <v>17</v>
      </c>
      <c r="N80" s="60" t="s">
        <v>17</v>
      </c>
      <c r="O80" s="60" t="s">
        <v>17</v>
      </c>
    </row>
    <row r="81" spans="1:15">
      <c r="A81" s="57">
        <v>80</v>
      </c>
      <c r="B81" s="58" t="s">
        <v>15</v>
      </c>
      <c r="C81" s="59" t="s">
        <v>124</v>
      </c>
      <c r="D81" s="57">
        <v>2016010413</v>
      </c>
      <c r="E81" s="60">
        <v>75.887452471482902</v>
      </c>
      <c r="F81" s="57">
        <v>84.117132183907998</v>
      </c>
      <c r="G81" s="57">
        <v>83.9182004627541</v>
      </c>
      <c r="H81" s="60">
        <v>87.179390374331504</v>
      </c>
      <c r="I81" s="57">
        <f>F81+G81+H81</f>
        <v>255.21472302099357</v>
      </c>
      <c r="J81" s="57">
        <f>I81/$I$2*100</f>
        <v>75.611975225424416</v>
      </c>
      <c r="K81" s="57">
        <f>E81*0.7+0.2*J81</f>
        <v>68.243611775122915</v>
      </c>
      <c r="L81" s="67" t="s">
        <v>48</v>
      </c>
      <c r="M81" s="60" t="s">
        <v>17</v>
      </c>
      <c r="N81" s="60" t="s">
        <v>17</v>
      </c>
      <c r="O81" s="60" t="s">
        <v>17</v>
      </c>
    </row>
    <row r="82" spans="1:15">
      <c r="A82" s="57">
        <v>81</v>
      </c>
      <c r="B82" s="58" t="s">
        <v>42</v>
      </c>
      <c r="C82" s="59" t="s">
        <v>125</v>
      </c>
      <c r="D82" s="57">
        <v>2016010491</v>
      </c>
      <c r="E82" s="60">
        <v>76.293536121673</v>
      </c>
      <c r="F82" s="57">
        <v>81.168096392104701</v>
      </c>
      <c r="G82" s="57">
        <v>80.280177979860696</v>
      </c>
      <c r="H82" s="60">
        <v>85.299176470588193</v>
      </c>
      <c r="I82" s="57">
        <f>F82+G82+H82</f>
        <v>246.74745084255358</v>
      </c>
      <c r="J82" s="57">
        <f>I82/$I$2*100</f>
        <v>73.103392779221011</v>
      </c>
      <c r="K82" s="57">
        <f>E82*0.7+0.2*J82</f>
        <v>68.026153841015301</v>
      </c>
      <c r="L82" s="67" t="s">
        <v>48</v>
      </c>
      <c r="M82" s="64" t="s">
        <v>17</v>
      </c>
      <c r="N82" s="67" t="s">
        <v>48</v>
      </c>
      <c r="O82" s="64" t="s">
        <v>17</v>
      </c>
    </row>
    <row r="83" spans="1:15">
      <c r="A83" s="57">
        <v>82</v>
      </c>
      <c r="B83" s="58" t="s">
        <v>15</v>
      </c>
      <c r="C83" s="59" t="s">
        <v>126</v>
      </c>
      <c r="D83" s="57">
        <v>2016010415</v>
      </c>
      <c r="E83" s="60">
        <v>76.428136882129294</v>
      </c>
      <c r="F83" s="57">
        <v>78.6285862068965</v>
      </c>
      <c r="G83" s="57">
        <v>81.565017667055201</v>
      </c>
      <c r="H83" s="60">
        <v>81.130434782608702</v>
      </c>
      <c r="I83" s="57">
        <f>F83+G83+H83</f>
        <v>241.32403865656039</v>
      </c>
      <c r="J83" s="57">
        <f>I83/$I$2*100</f>
        <v>71.49660887980292</v>
      </c>
      <c r="K83" s="57">
        <f>E83*0.7+0.2*J83</f>
        <v>67.799017593451083</v>
      </c>
      <c r="L83" s="67" t="s">
        <v>48</v>
      </c>
      <c r="M83" s="67" t="s">
        <v>48</v>
      </c>
      <c r="N83" s="60" t="s">
        <v>17</v>
      </c>
      <c r="O83" s="60" t="s">
        <v>17</v>
      </c>
    </row>
    <row r="84" spans="1:15">
      <c r="A84" s="57">
        <v>83</v>
      </c>
      <c r="B84" s="58" t="s">
        <v>15</v>
      </c>
      <c r="C84" s="59" t="s">
        <v>127</v>
      </c>
      <c r="D84" s="57">
        <v>2016010420</v>
      </c>
      <c r="E84" s="60">
        <v>76.182509505703393</v>
      </c>
      <c r="F84" s="57">
        <v>84.801114942528699</v>
      </c>
      <c r="G84" s="57">
        <v>77.111469279958399</v>
      </c>
      <c r="H84" s="60">
        <v>81.782909090909101</v>
      </c>
      <c r="I84" s="57">
        <f>F84+G84+H84</f>
        <v>243.69549331339621</v>
      </c>
      <c r="J84" s="57">
        <f>I84/$I$2*100</f>
        <v>72.199195190805582</v>
      </c>
      <c r="K84" s="57">
        <f>E84*0.7+0.2*J84</f>
        <v>67.767595692153492</v>
      </c>
      <c r="L84" s="60" t="s">
        <v>17</v>
      </c>
      <c r="M84" s="67" t="s">
        <v>48</v>
      </c>
      <c r="N84" s="60" t="s">
        <v>17</v>
      </c>
      <c r="O84" s="60" t="s">
        <v>17</v>
      </c>
    </row>
    <row r="85" spans="1:15">
      <c r="A85" s="57">
        <v>84</v>
      </c>
      <c r="B85" s="58" t="s">
        <v>28</v>
      </c>
      <c r="C85" s="59" t="s">
        <v>128</v>
      </c>
      <c r="D85" s="57">
        <v>2016010451</v>
      </c>
      <c r="E85" s="60">
        <v>75.655513307984805</v>
      </c>
      <c r="F85" s="57">
        <v>80.067703306103795</v>
      </c>
      <c r="G85" s="57">
        <v>84.080024265295606</v>
      </c>
      <c r="H85" s="60">
        <v>81.337368618618598</v>
      </c>
      <c r="I85" s="57">
        <f>F85+G85+H85</f>
        <v>245.485096190018</v>
      </c>
      <c r="J85" s="57">
        <f>I85/$I$2*100</f>
        <v>72.729397393753501</v>
      </c>
      <c r="K85" s="57">
        <f>E85*0.7+0.2*J85</f>
        <v>67.504738794340057</v>
      </c>
      <c r="L85" s="67" t="s">
        <v>48</v>
      </c>
      <c r="M85" s="60" t="s">
        <v>17</v>
      </c>
      <c r="N85" s="60" t="s">
        <v>17</v>
      </c>
      <c r="O85" s="60" t="s">
        <v>17</v>
      </c>
    </row>
    <row r="86" spans="1:15">
      <c r="A86" s="57">
        <v>85</v>
      </c>
      <c r="B86" s="58" t="s">
        <v>42</v>
      </c>
      <c r="C86" s="59" t="s">
        <v>129</v>
      </c>
      <c r="D86" s="57">
        <v>2016010487</v>
      </c>
      <c r="E86" s="60">
        <v>75.183269961977203</v>
      </c>
      <c r="F86" s="57">
        <v>78.965540836549096</v>
      </c>
      <c r="G86" s="57">
        <v>81.727505936849894</v>
      </c>
      <c r="H86" s="60">
        <v>84.310338235294097</v>
      </c>
      <c r="I86" s="57">
        <f>F86+G86+H86</f>
        <v>245.00338500869307</v>
      </c>
      <c r="J86" s="57">
        <f>I86/$I$2*100</f>
        <v>72.586681748366715</v>
      </c>
      <c r="K86" s="57">
        <f>E86*0.7+0.2*J86</f>
        <v>67.145625323057374</v>
      </c>
      <c r="L86" s="67" t="s">
        <v>48</v>
      </c>
      <c r="M86" s="60" t="s">
        <v>17</v>
      </c>
      <c r="N86" s="60" t="s">
        <v>17</v>
      </c>
      <c r="O86" s="67" t="s">
        <v>48</v>
      </c>
    </row>
    <row r="87" spans="1:15">
      <c r="A87" s="57">
        <v>86</v>
      </c>
      <c r="B87" s="69" t="s">
        <v>15</v>
      </c>
      <c r="C87" s="69" t="s">
        <v>169</v>
      </c>
      <c r="D87" s="69">
        <v>2016010863</v>
      </c>
      <c r="E87" s="70">
        <v>74.577689243027905</v>
      </c>
      <c r="F87" s="56">
        <v>85.614225418745491</v>
      </c>
      <c r="G87" s="56">
        <v>83.314781108378497</v>
      </c>
      <c r="H87" s="70">
        <v>81.435503030302996</v>
      </c>
      <c r="I87" s="56">
        <f>SUM(F87:H87)</f>
        <v>250.36450955742697</v>
      </c>
      <c r="J87" s="56">
        <f>I87/$I$2*100</f>
        <v>74.175011809269748</v>
      </c>
      <c r="K87" s="56">
        <f>J87*0.2+E87*0.7</f>
        <v>67.039384831973479</v>
      </c>
      <c r="L87" s="75" t="s">
        <v>48</v>
      </c>
      <c r="M87" s="70" t="s">
        <v>17</v>
      </c>
      <c r="N87" s="70" t="s">
        <v>17</v>
      </c>
      <c r="O87" s="70" t="s">
        <v>17</v>
      </c>
    </row>
    <row r="88" spans="1:15">
      <c r="A88" s="57">
        <v>87</v>
      </c>
      <c r="B88" s="58" t="s">
        <v>15</v>
      </c>
      <c r="C88" s="59" t="s">
        <v>130</v>
      </c>
      <c r="D88" s="57">
        <v>2016010410</v>
      </c>
      <c r="E88" s="60">
        <v>74.908745247148303</v>
      </c>
      <c r="F88" s="57">
        <v>79.907890804597699</v>
      </c>
      <c r="G88" s="57">
        <v>79.909039172431505</v>
      </c>
      <c r="H88" s="60">
        <v>81.573135815991193</v>
      </c>
      <c r="I88" s="57">
        <f>F88+G88+H88</f>
        <v>241.39006579302037</v>
      </c>
      <c r="J88" s="57">
        <f>I88/$I$2*100</f>
        <v>71.516170612555328</v>
      </c>
      <c r="K88" s="57">
        <f>E88*0.7+0.2*J88</f>
        <v>66.739355795514882</v>
      </c>
      <c r="L88" s="67" t="s">
        <v>48</v>
      </c>
      <c r="M88" s="60" t="s">
        <v>17</v>
      </c>
      <c r="N88" s="60" t="s">
        <v>17</v>
      </c>
      <c r="O88" s="60" t="s">
        <v>17</v>
      </c>
    </row>
    <row r="89" spans="1:15">
      <c r="A89" s="57">
        <v>88</v>
      </c>
      <c r="B89" s="58" t="s">
        <v>28</v>
      </c>
      <c r="C89" s="59" t="s">
        <v>131</v>
      </c>
      <c r="D89" s="57">
        <v>2016010461</v>
      </c>
      <c r="E89" s="60">
        <v>74.530038022813699</v>
      </c>
      <c r="F89" s="57">
        <v>80.9628292992426</v>
      </c>
      <c r="G89" s="57">
        <v>80.842465125510699</v>
      </c>
      <c r="H89" s="60">
        <v>79.014395687645703</v>
      </c>
      <c r="I89" s="57">
        <f>F89+G89+H89</f>
        <v>240.819690112399</v>
      </c>
      <c r="J89" s="57">
        <f>I89/$I$2*100</f>
        <v>71.347186506458996</v>
      </c>
      <c r="K89" s="57">
        <f>E89*0.7+0.2*J89</f>
        <v>66.440463917261383</v>
      </c>
      <c r="L89" s="67" t="s">
        <v>48</v>
      </c>
      <c r="M89" s="60" t="s">
        <v>17</v>
      </c>
      <c r="N89" s="67" t="s">
        <v>48</v>
      </c>
      <c r="O89" s="60" t="s">
        <v>17</v>
      </c>
    </row>
    <row r="90" spans="1:15">
      <c r="A90" s="57">
        <v>89</v>
      </c>
      <c r="B90" s="58" t="s">
        <v>28</v>
      </c>
      <c r="C90" s="59" t="s">
        <v>132</v>
      </c>
      <c r="D90" s="57">
        <v>2016010457</v>
      </c>
      <c r="E90" s="60">
        <v>74.139923954372605</v>
      </c>
      <c r="F90" s="57">
        <v>79.860869970903806</v>
      </c>
      <c r="G90" s="57">
        <v>82.683857598628904</v>
      </c>
      <c r="H90" s="60">
        <v>80.124925675675698</v>
      </c>
      <c r="I90" s="57">
        <f>F90+G90+H90</f>
        <v>242.66965324520839</v>
      </c>
      <c r="J90" s="57">
        <f>I90/$I$2*100</f>
        <v>71.895271526438137</v>
      </c>
      <c r="K90" s="57">
        <f>E90*0.7+0.2*J90</f>
        <v>66.277001073348444</v>
      </c>
      <c r="L90" s="67" t="s">
        <v>48</v>
      </c>
      <c r="M90" s="60" t="s">
        <v>17</v>
      </c>
      <c r="N90" s="67" t="s">
        <v>48</v>
      </c>
      <c r="O90" s="67" t="s">
        <v>48</v>
      </c>
    </row>
    <row r="91" spans="1:15">
      <c r="A91" s="57">
        <v>90</v>
      </c>
      <c r="B91" s="58" t="s">
        <v>28</v>
      </c>
      <c r="C91" s="59" t="s">
        <v>133</v>
      </c>
      <c r="D91" s="57">
        <v>2016010435</v>
      </c>
      <c r="E91" s="60">
        <v>74.140684410646401</v>
      </c>
      <c r="F91" s="57">
        <v>83.802955335199997</v>
      </c>
      <c r="G91" s="57">
        <v>81.154379104005301</v>
      </c>
      <c r="H91" s="60">
        <v>76.9726053215078</v>
      </c>
      <c r="I91" s="57">
        <f>F91+G91+H91</f>
        <v>241.92993976071307</v>
      </c>
      <c r="J91" s="57">
        <f>I91/$I$2*100</f>
        <v>71.676118034815431</v>
      </c>
      <c r="K91" s="57">
        <f>E91*0.7+0.2*J91</f>
        <v>66.23370269441557</v>
      </c>
      <c r="L91" s="67" t="s">
        <v>48</v>
      </c>
      <c r="M91" s="60" t="s">
        <v>134</v>
      </c>
      <c r="N91" s="60" t="s">
        <v>134</v>
      </c>
      <c r="O91" s="60" t="s">
        <v>134</v>
      </c>
    </row>
    <row r="92" spans="1:15">
      <c r="A92" s="57">
        <v>91</v>
      </c>
      <c r="B92" s="58" t="s">
        <v>42</v>
      </c>
      <c r="C92" s="59" t="s">
        <v>135</v>
      </c>
      <c r="D92" s="57">
        <v>2016010490</v>
      </c>
      <c r="E92" s="60">
        <v>73.871482889733798</v>
      </c>
      <c r="F92" s="57">
        <v>83.342745148281693</v>
      </c>
      <c r="G92" s="57">
        <v>81.738903786312207</v>
      </c>
      <c r="H92" s="60">
        <v>79.634354826546002</v>
      </c>
      <c r="I92" s="57">
        <f>F92+G92+H92</f>
        <v>244.71600376113989</v>
      </c>
      <c r="J92" s="57">
        <f>I92/$I$2*100</f>
        <v>72.501539858772617</v>
      </c>
      <c r="K92" s="57">
        <f>E92*0.7+0.2*J92</f>
        <v>66.210345994568172</v>
      </c>
      <c r="L92" s="67" t="s">
        <v>48</v>
      </c>
      <c r="M92" s="60" t="s">
        <v>17</v>
      </c>
      <c r="N92" s="60" t="s">
        <v>17</v>
      </c>
      <c r="O92" s="60" t="s">
        <v>17</v>
      </c>
    </row>
    <row r="93" spans="1:15">
      <c r="A93" s="57">
        <v>92</v>
      </c>
      <c r="B93" s="63" t="s">
        <v>15</v>
      </c>
      <c r="C93" s="62" t="s">
        <v>136</v>
      </c>
      <c r="D93" s="63">
        <v>2016010422</v>
      </c>
      <c r="E93" s="60">
        <v>73.785551330798498</v>
      </c>
      <c r="F93" s="57">
        <v>76.265206853815798</v>
      </c>
      <c r="G93" s="57">
        <v>78.261103688560596</v>
      </c>
      <c r="H93" s="60">
        <v>79.316089499647603</v>
      </c>
      <c r="I93" s="57">
        <f>F93+G93+H93</f>
        <v>233.842400042024</v>
      </c>
      <c r="J93" s="57">
        <f>I93/$I$2*100</f>
        <v>69.280038194257585</v>
      </c>
      <c r="K93" s="57">
        <f>E93*0.7+0.2*J93</f>
        <v>65.505893570410464</v>
      </c>
      <c r="L93" s="67" t="s">
        <v>48</v>
      </c>
      <c r="M93" s="67" t="s">
        <v>48</v>
      </c>
      <c r="N93" s="60" t="s">
        <v>17</v>
      </c>
      <c r="O93" s="60" t="s">
        <v>17</v>
      </c>
    </row>
    <row r="94" spans="1:15">
      <c r="A94" s="57">
        <v>93</v>
      </c>
      <c r="B94" s="58" t="s">
        <v>28</v>
      </c>
      <c r="C94" s="59" t="s">
        <v>137</v>
      </c>
      <c r="D94" s="57">
        <v>2016010439</v>
      </c>
      <c r="E94" s="60">
        <v>72.169581749049399</v>
      </c>
      <c r="F94" s="57">
        <v>83.953162169642596</v>
      </c>
      <c r="G94" s="57">
        <v>85.543897921209606</v>
      </c>
      <c r="H94" s="60">
        <v>80.678363783783794</v>
      </c>
      <c r="I94" s="57">
        <f>F94+G94+H94</f>
        <v>250.17542387463598</v>
      </c>
      <c r="J94" s="57">
        <f>I94/$I$2*100</f>
        <v>74.118991757630724</v>
      </c>
      <c r="K94" s="57">
        <f>E94*0.7+0.2*J94</f>
        <v>65.342505575860727</v>
      </c>
      <c r="L94" s="67" t="s">
        <v>48</v>
      </c>
      <c r="M94" s="60" t="s">
        <v>17</v>
      </c>
      <c r="N94" s="60" t="s">
        <v>17</v>
      </c>
      <c r="O94" s="60" t="s">
        <v>17</v>
      </c>
    </row>
    <row r="95" spans="1:15">
      <c r="A95" s="57">
        <v>94</v>
      </c>
      <c r="B95" s="76" t="s">
        <v>42</v>
      </c>
      <c r="C95" s="76" t="s">
        <v>289</v>
      </c>
      <c r="D95" s="76">
        <v>2015010465</v>
      </c>
      <c r="E95" s="70">
        <v>72.016397515527942</v>
      </c>
      <c r="F95" s="56">
        <v>85.614225418745505</v>
      </c>
      <c r="G95" s="56">
        <v>86.702784659324251</v>
      </c>
      <c r="H95" s="70">
        <v>78.676070208728646</v>
      </c>
      <c r="I95" s="56">
        <f>SUM(F95:H95)</f>
        <v>250.9930802867984</v>
      </c>
      <c r="J95" s="56">
        <f>I95/$I$2*100</f>
        <v>74.361237250553359</v>
      </c>
      <c r="K95" s="56">
        <f>J95*0.2+E95*0.7</f>
        <v>65.283725710980235</v>
      </c>
      <c r="L95" s="70"/>
      <c r="M95" s="70"/>
      <c r="N95" s="70"/>
      <c r="O95" s="70"/>
    </row>
    <row r="96" spans="1:15">
      <c r="A96" s="57">
        <v>95</v>
      </c>
      <c r="B96" s="63" t="s">
        <v>15</v>
      </c>
      <c r="C96" s="63" t="s">
        <v>138</v>
      </c>
      <c r="D96" s="63">
        <v>2016010554</v>
      </c>
      <c r="E96" s="60">
        <v>72.201901140684399</v>
      </c>
      <c r="F96" s="57">
        <v>81.935829264540303</v>
      </c>
      <c r="G96" s="57">
        <v>87.353582266622794</v>
      </c>
      <c r="H96" s="60">
        <v>76.257636363636394</v>
      </c>
      <c r="I96" s="57">
        <f>F96+G96+H96</f>
        <v>245.5470478947995</v>
      </c>
      <c r="J96" s="57">
        <f>I96/$I$2*100</f>
        <v>72.747751706199367</v>
      </c>
      <c r="K96" s="57">
        <f>E96*0.7+0.2*J96</f>
        <v>65.090881139718945</v>
      </c>
      <c r="L96" s="67" t="s">
        <v>48</v>
      </c>
      <c r="M96" s="60" t="s">
        <v>17</v>
      </c>
      <c r="N96" s="60" t="s">
        <v>17</v>
      </c>
      <c r="O96" s="60" t="s">
        <v>17</v>
      </c>
    </row>
    <row r="97" spans="1:15">
      <c r="A97" s="57">
        <v>96</v>
      </c>
      <c r="B97" s="58" t="s">
        <v>15</v>
      </c>
      <c r="C97" s="59" t="s">
        <v>139</v>
      </c>
      <c r="D97" s="57">
        <v>2016010427</v>
      </c>
      <c r="E97" s="60">
        <v>72.752851711026594</v>
      </c>
      <c r="F97" s="57">
        <v>82.199080459770101</v>
      </c>
      <c r="G97" s="57">
        <v>80.380245000951902</v>
      </c>
      <c r="H97" s="60">
        <v>76.311225220743694</v>
      </c>
      <c r="I97" s="57">
        <f>F97+G97+H97</f>
        <v>238.8905506814657</v>
      </c>
      <c r="J97" s="57">
        <f>I97/$I$2*100</f>
        <v>70.77564407688638</v>
      </c>
      <c r="K97" s="57">
        <f>E97*0.7+0.2*J97</f>
        <v>65.08212501309589</v>
      </c>
      <c r="L97" s="67" t="s">
        <v>48</v>
      </c>
      <c r="M97" s="60" t="s">
        <v>17</v>
      </c>
      <c r="N97" s="67" t="s">
        <v>48</v>
      </c>
      <c r="O97" s="60" t="s">
        <v>17</v>
      </c>
    </row>
    <row r="98" spans="1:15">
      <c r="A98" s="57">
        <v>97</v>
      </c>
      <c r="B98" s="76" t="s">
        <v>42</v>
      </c>
      <c r="C98" s="76" t="s">
        <v>287</v>
      </c>
      <c r="D98" s="76">
        <v>2015010493</v>
      </c>
      <c r="E98" s="70">
        <v>71.406896551724145</v>
      </c>
      <c r="F98" s="56">
        <v>85.614225418745505</v>
      </c>
      <c r="G98" s="56">
        <v>86.702784659324251</v>
      </c>
      <c r="H98" s="70">
        <v>72.578955195698455</v>
      </c>
      <c r="I98" s="56">
        <f>SUM(F98:H98)</f>
        <v>244.89596527376821</v>
      </c>
      <c r="J98" s="56">
        <f>I98/$I$2*100</f>
        <v>72.554856710062836</v>
      </c>
      <c r="K98" s="56">
        <f>J98*0.2+E98*0.7</f>
        <v>64.495798928219472</v>
      </c>
      <c r="L98" s="70"/>
      <c r="M98" s="70"/>
      <c r="N98" s="70"/>
      <c r="O98" s="70"/>
    </row>
    <row r="99" spans="1:15">
      <c r="A99" s="57">
        <v>98</v>
      </c>
      <c r="B99" s="57" t="s">
        <v>42</v>
      </c>
      <c r="C99" s="59" t="s">
        <v>140</v>
      </c>
      <c r="D99" s="57">
        <v>2016010584</v>
      </c>
      <c r="E99" s="60">
        <v>72.439543726235698</v>
      </c>
      <c r="F99" s="57">
        <v>78.285393143477904</v>
      </c>
      <c r="G99" s="57">
        <v>79.529016689537997</v>
      </c>
      <c r="H99" s="60">
        <v>74.770313725490197</v>
      </c>
      <c r="I99" s="57">
        <f>F99+G99+H99</f>
        <v>232.58472355850608</v>
      </c>
      <c r="J99" s="57">
        <f>I99/$I$2*100</f>
        <v>68.907428800929083</v>
      </c>
      <c r="K99" s="57">
        <f>E99*0.7+0.2*J99</f>
        <v>64.489166368550798</v>
      </c>
      <c r="L99" s="67" t="s">
        <v>48</v>
      </c>
      <c r="M99" s="67" t="s">
        <v>48</v>
      </c>
      <c r="N99" s="60" t="s">
        <v>17</v>
      </c>
      <c r="O99" s="60" t="s">
        <v>17</v>
      </c>
    </row>
    <row r="100" spans="1:15">
      <c r="A100" s="57">
        <v>99</v>
      </c>
      <c r="B100" s="58" t="s">
        <v>42</v>
      </c>
      <c r="C100" s="59" t="s">
        <v>141</v>
      </c>
      <c r="D100" s="57">
        <v>2016010471</v>
      </c>
      <c r="E100" s="60">
        <v>71.822813688212904</v>
      </c>
      <c r="F100" s="57">
        <v>82.965209867281999</v>
      </c>
      <c r="G100" s="57">
        <v>78.4029602379251</v>
      </c>
      <c r="H100" s="60">
        <v>76.3165620915033</v>
      </c>
      <c r="I100" s="57">
        <f>F100+G100+H100</f>
        <v>237.6847321967104</v>
      </c>
      <c r="J100" s="57">
        <f>I100/$I$2*100</f>
        <v>70.418398553131169</v>
      </c>
      <c r="K100" s="57">
        <f>E100*0.7+0.2*J100</f>
        <v>64.359649292375266</v>
      </c>
      <c r="L100" s="67" t="s">
        <v>48</v>
      </c>
      <c r="M100" s="60" t="s">
        <v>17</v>
      </c>
      <c r="N100" s="60" t="s">
        <v>17</v>
      </c>
      <c r="O100" s="60" t="s">
        <v>17</v>
      </c>
    </row>
    <row r="101" spans="1:15">
      <c r="A101" s="57">
        <v>100</v>
      </c>
      <c r="B101" s="58" t="s">
        <v>42</v>
      </c>
      <c r="C101" s="59" t="s">
        <v>142</v>
      </c>
      <c r="D101" s="57">
        <v>2016010477</v>
      </c>
      <c r="E101" s="60">
        <v>72.315589353612197</v>
      </c>
      <c r="F101" s="57">
        <v>74.824780969260999</v>
      </c>
      <c r="G101" s="57">
        <v>80.863332733112202</v>
      </c>
      <c r="H101" s="60">
        <v>75.955209071580398</v>
      </c>
      <c r="I101" s="57">
        <f>F101+G101+H101</f>
        <v>231.64332277395357</v>
      </c>
      <c r="J101" s="57">
        <f>I101/$I$2*100</f>
        <v>68.628521800752111</v>
      </c>
      <c r="K101" s="57">
        <f>E101*0.7+0.2*J101</f>
        <v>64.346616907678964</v>
      </c>
      <c r="L101" s="67" t="s">
        <v>48</v>
      </c>
      <c r="M101" s="67" t="s">
        <v>48</v>
      </c>
      <c r="N101" s="67" t="s">
        <v>48</v>
      </c>
      <c r="O101" s="64" t="s">
        <v>17</v>
      </c>
    </row>
    <row r="102" spans="1:15">
      <c r="A102" s="57">
        <v>101</v>
      </c>
      <c r="B102" s="61" t="s">
        <v>143</v>
      </c>
      <c r="C102" s="62" t="s">
        <v>144</v>
      </c>
      <c r="D102" s="63">
        <v>2016010463</v>
      </c>
      <c r="E102" s="60">
        <v>72.218250950570294</v>
      </c>
      <c r="F102" s="57">
        <v>80.675406759564595</v>
      </c>
      <c r="G102" s="57">
        <v>77.178157513170902</v>
      </c>
      <c r="H102" s="60">
        <v>72.552292929292904</v>
      </c>
      <c r="I102" s="57">
        <f>F102+G102+H102</f>
        <v>230.40585720202841</v>
      </c>
      <c r="J102" s="57">
        <f>I102/$I$2*100</f>
        <v>68.261900255336712</v>
      </c>
      <c r="K102" s="57">
        <f>E102*0.7+0.2*J102</f>
        <v>64.20515571646655</v>
      </c>
      <c r="L102" s="67" t="s">
        <v>48</v>
      </c>
      <c r="M102" s="67" t="s">
        <v>48</v>
      </c>
      <c r="N102" s="60" t="s">
        <v>17</v>
      </c>
      <c r="O102" s="60" t="s">
        <v>17</v>
      </c>
    </row>
    <row r="103" spans="1:15">
      <c r="A103" s="57">
        <v>102</v>
      </c>
      <c r="B103" s="58" t="s">
        <v>42</v>
      </c>
      <c r="C103" s="59" t="s">
        <v>145</v>
      </c>
      <c r="D103" s="57">
        <v>2016010470</v>
      </c>
      <c r="E103" s="60">
        <v>71.485931558935405</v>
      </c>
      <c r="F103" s="57">
        <v>78.506840172989698</v>
      </c>
      <c r="G103" s="57">
        <v>80.814963571258502</v>
      </c>
      <c r="H103" s="60">
        <v>78.575580562659795</v>
      </c>
      <c r="I103" s="57">
        <f>F103+G103+H103</f>
        <v>237.89738430690801</v>
      </c>
      <c r="J103" s="57">
        <f>I103/$I$2*100</f>
        <v>70.481400584900996</v>
      </c>
      <c r="K103" s="57">
        <f>E103*0.7+0.2*J103</f>
        <v>64.136432208234979</v>
      </c>
      <c r="L103" s="67" t="s">
        <v>48</v>
      </c>
      <c r="M103" s="60" t="s">
        <v>17</v>
      </c>
      <c r="N103" s="60" t="s">
        <v>17</v>
      </c>
      <c r="O103" s="60" t="s">
        <v>17</v>
      </c>
    </row>
    <row r="104" spans="1:15">
      <c r="A104" s="57">
        <v>103</v>
      </c>
      <c r="B104" s="58" t="s">
        <v>28</v>
      </c>
      <c r="C104" s="59" t="s">
        <v>146</v>
      </c>
      <c r="D104" s="57">
        <v>2016010441</v>
      </c>
      <c r="E104" s="60">
        <v>71.718631178707199</v>
      </c>
      <c r="F104" s="57">
        <v>78.396650694377797</v>
      </c>
      <c r="G104" s="57">
        <v>78.633067276048294</v>
      </c>
      <c r="H104" s="60">
        <v>77.310743243243195</v>
      </c>
      <c r="I104" s="57">
        <f>F104+G104+H104</f>
        <v>234.34046121366927</v>
      </c>
      <c r="J104" s="57">
        <f>I104/$I$2*100</f>
        <v>69.427597819836436</v>
      </c>
      <c r="K104" s="57">
        <f>E104*0.7+0.2*J104</f>
        <v>64.08856138906232</v>
      </c>
      <c r="L104" s="67" t="s">
        <v>48</v>
      </c>
      <c r="M104" s="60" t="s">
        <v>134</v>
      </c>
      <c r="N104" s="67" t="s">
        <v>48</v>
      </c>
      <c r="O104" s="60" t="s">
        <v>134</v>
      </c>
    </row>
    <row r="105" spans="1:15">
      <c r="A105" s="57">
        <v>104</v>
      </c>
      <c r="B105" s="58" t="s">
        <v>42</v>
      </c>
      <c r="C105" s="59" t="s">
        <v>147</v>
      </c>
      <c r="D105" s="77">
        <v>2016010481</v>
      </c>
      <c r="E105" s="60">
        <v>71.600760456273804</v>
      </c>
      <c r="F105" s="57">
        <v>78.401078481615002</v>
      </c>
      <c r="G105" s="57">
        <v>77.369685399215498</v>
      </c>
      <c r="H105" s="60">
        <v>77.5220731469893</v>
      </c>
      <c r="I105" s="57">
        <f>F105+G105+H105</f>
        <v>233.29283702781979</v>
      </c>
      <c r="J105" s="57">
        <f>I105/$I$2*100</f>
        <v>69.117220216819035</v>
      </c>
      <c r="K105" s="57">
        <f>E105*0.7+0.2*J105</f>
        <v>63.943976362755464</v>
      </c>
      <c r="L105" s="67" t="s">
        <v>48</v>
      </c>
      <c r="M105" s="60" t="s">
        <v>17</v>
      </c>
      <c r="N105" s="60" t="s">
        <v>17</v>
      </c>
      <c r="O105" s="60" t="s">
        <v>17</v>
      </c>
    </row>
    <row r="106" spans="1:15">
      <c r="A106" s="57">
        <v>105</v>
      </c>
      <c r="B106" s="58" t="s">
        <v>28</v>
      </c>
      <c r="C106" s="59" t="s">
        <v>148</v>
      </c>
      <c r="D106" s="57">
        <v>2016010464</v>
      </c>
      <c r="E106" s="60">
        <v>71.406083650190098</v>
      </c>
      <c r="F106" s="57">
        <v>74.654077777765096</v>
      </c>
      <c r="G106" s="57">
        <v>79.681157513170902</v>
      </c>
      <c r="H106" s="60">
        <v>76.806449186991898</v>
      </c>
      <c r="I106" s="57">
        <f>F106+G106+H106</f>
        <v>231.1416844779279</v>
      </c>
      <c r="J106" s="57">
        <f>I106/$I$2*100</f>
        <v>68.479902387411698</v>
      </c>
      <c r="K106" s="57">
        <f>E106*0.7+0.2*J106</f>
        <v>63.680239032615404</v>
      </c>
      <c r="L106" s="67" t="s">
        <v>48</v>
      </c>
      <c r="M106" s="67" t="s">
        <v>48</v>
      </c>
      <c r="N106" s="60" t="s">
        <v>17</v>
      </c>
      <c r="O106" s="60" t="s">
        <v>17</v>
      </c>
    </row>
    <row r="107" spans="1:15">
      <c r="A107" s="57">
        <v>106</v>
      </c>
      <c r="B107" s="58" t="s">
        <v>42</v>
      </c>
      <c r="C107" s="59" t="s">
        <v>149</v>
      </c>
      <c r="D107" s="57">
        <v>2016010479</v>
      </c>
      <c r="E107" s="60">
        <v>71.098098859315598</v>
      </c>
      <c r="F107" s="57">
        <v>79.8582630587713</v>
      </c>
      <c r="G107" s="57">
        <v>78.507562388462802</v>
      </c>
      <c r="H107" s="60">
        <v>75.787781217750293</v>
      </c>
      <c r="I107" s="57">
        <f>F107+G107+H107</f>
        <v>234.15360666498441</v>
      </c>
      <c r="J107" s="57">
        <f>I107/$I$2*100</f>
        <v>69.372238782008694</v>
      </c>
      <c r="K107" s="57">
        <f>E107*0.7+0.2*J107</f>
        <v>63.643116957922658</v>
      </c>
      <c r="L107" s="67" t="s">
        <v>48</v>
      </c>
      <c r="M107" s="64" t="s">
        <v>17</v>
      </c>
      <c r="N107" s="60" t="s">
        <v>17</v>
      </c>
      <c r="O107" s="60" t="s">
        <v>17</v>
      </c>
    </row>
    <row r="108" spans="1:15">
      <c r="A108" s="57">
        <v>107</v>
      </c>
      <c r="B108" s="68" t="s">
        <v>143</v>
      </c>
      <c r="C108" s="68" t="s">
        <v>173</v>
      </c>
      <c r="D108" s="69">
        <v>2016010158</v>
      </c>
      <c r="E108" s="70">
        <v>69.567816091954001</v>
      </c>
      <c r="F108" s="56">
        <v>85.614225418745491</v>
      </c>
      <c r="G108" s="56">
        <v>71.747126415833307</v>
      </c>
      <c r="H108" s="70">
        <v>87.986757092198602</v>
      </c>
      <c r="I108" s="56">
        <f>SUM(F108:H108)</f>
        <v>245.3481089267774</v>
      </c>
      <c r="J108" s="56">
        <f>I108/$I$2*100</f>
        <v>72.688812440692246</v>
      </c>
      <c r="K108" s="56">
        <f>J108*0.2+E108*0.7</f>
        <v>63.235233752506247</v>
      </c>
      <c r="L108" s="75" t="s">
        <v>48</v>
      </c>
      <c r="M108" s="75" t="s">
        <v>48</v>
      </c>
      <c r="N108" s="75" t="s">
        <v>48</v>
      </c>
      <c r="O108" s="71" t="s">
        <v>17</v>
      </c>
    </row>
    <row r="109" spans="1:15">
      <c r="A109" s="57">
        <v>108</v>
      </c>
      <c r="B109" s="78" t="s">
        <v>290</v>
      </c>
      <c r="C109" s="76" t="s">
        <v>291</v>
      </c>
      <c r="D109" s="76">
        <v>2015010491</v>
      </c>
      <c r="E109" s="70">
        <v>69.420895522388051</v>
      </c>
      <c r="F109" s="56">
        <v>85.614225418745505</v>
      </c>
      <c r="G109" s="56">
        <v>86.702784659324251</v>
      </c>
      <c r="H109" s="70">
        <v>70.818698616189195</v>
      </c>
      <c r="I109" s="56">
        <f>SUM(F109:H109)</f>
        <v>243.13570869425894</v>
      </c>
      <c r="J109" s="56">
        <f>I109/$I$2*100</f>
        <v>72.033348878129104</v>
      </c>
      <c r="K109" s="56">
        <f>J109*0.2+E109*0.7</f>
        <v>63.001296641297458</v>
      </c>
      <c r="L109" s="70"/>
      <c r="M109" s="70"/>
      <c r="N109" s="70"/>
      <c r="O109" s="70"/>
    </row>
    <row r="110" spans="1:15">
      <c r="A110" s="57">
        <v>109</v>
      </c>
      <c r="B110" s="68" t="s">
        <v>143</v>
      </c>
      <c r="C110" s="68" t="s">
        <v>172</v>
      </c>
      <c r="D110" s="69">
        <v>2016010104</v>
      </c>
      <c r="E110" s="70">
        <v>69.384232365145195</v>
      </c>
      <c r="F110" s="56">
        <v>85.614225418745491</v>
      </c>
      <c r="G110" s="56">
        <v>74.770256135763205</v>
      </c>
      <c r="H110" s="70">
        <v>75.569889408099698</v>
      </c>
      <c r="I110" s="56">
        <f>SUM(F110:H110)</f>
        <v>235.95437096260838</v>
      </c>
      <c r="J110" s="56">
        <f>I110/$I$2*100</f>
        <v>69.90574775769413</v>
      </c>
      <c r="K110" s="56">
        <f>J110*0.2+E110*0.7</f>
        <v>62.550112207140458</v>
      </c>
      <c r="L110" s="75" t="s">
        <v>48</v>
      </c>
      <c r="M110" s="71" t="s">
        <v>17</v>
      </c>
      <c r="N110" s="75" t="s">
        <v>48</v>
      </c>
      <c r="O110" s="75" t="s">
        <v>48</v>
      </c>
    </row>
    <row r="111" spans="1:15">
      <c r="A111" s="57">
        <v>110</v>
      </c>
      <c r="B111" s="58" t="s">
        <v>42</v>
      </c>
      <c r="C111" s="59" t="s">
        <v>150</v>
      </c>
      <c r="D111" s="57">
        <v>2015010445</v>
      </c>
      <c r="E111" s="60">
        <v>69.821292775665398</v>
      </c>
      <c r="F111" s="57">
        <v>79.297078481615003</v>
      </c>
      <c r="G111" s="57">
        <v>79.759741335262802</v>
      </c>
      <c r="H111" s="60">
        <v>71.5296078431372</v>
      </c>
      <c r="I111" s="57">
        <f>F111+G111+H111</f>
        <v>230.586427660015</v>
      </c>
      <c r="J111" s="57">
        <f>I111/$I$2*100</f>
        <v>68.315397517697249</v>
      </c>
      <c r="K111" s="57">
        <f>E111*0.7+0.2*J111</f>
        <v>62.537984446505227</v>
      </c>
      <c r="L111" s="67" t="s">
        <v>48</v>
      </c>
      <c r="M111" s="60" t="s">
        <v>17</v>
      </c>
      <c r="N111" s="67" t="s">
        <v>48</v>
      </c>
      <c r="O111" s="60" t="s">
        <v>17</v>
      </c>
    </row>
    <row r="112" spans="1:15">
      <c r="A112" s="57">
        <v>111</v>
      </c>
      <c r="B112" s="58" t="s">
        <v>15</v>
      </c>
      <c r="C112" s="59" t="s">
        <v>151</v>
      </c>
      <c r="D112" s="57">
        <v>2016010421</v>
      </c>
      <c r="E112" s="60">
        <v>69.874524714828894</v>
      </c>
      <c r="F112" s="57">
        <v>72.964316091954004</v>
      </c>
      <c r="G112" s="57">
        <v>81.134331022457303</v>
      </c>
      <c r="H112" s="60">
        <v>74.420149732620303</v>
      </c>
      <c r="I112" s="57">
        <f>F112+G112+H112</f>
        <v>228.51879684703161</v>
      </c>
      <c r="J112" s="57">
        <f>I112/$I$2*100</f>
        <v>67.702824512676045</v>
      </c>
      <c r="K112" s="57">
        <f>E112*0.7+0.2*J112</f>
        <v>62.452732202915435</v>
      </c>
      <c r="L112" s="67" t="s">
        <v>48</v>
      </c>
      <c r="M112" s="60" t="s">
        <v>17</v>
      </c>
      <c r="N112" s="67" t="s">
        <v>48</v>
      </c>
      <c r="O112" s="60" t="s">
        <v>17</v>
      </c>
    </row>
    <row r="113" spans="1:15">
      <c r="A113" s="57">
        <v>112</v>
      </c>
      <c r="B113" s="58" t="s">
        <v>15</v>
      </c>
      <c r="C113" s="59" t="s">
        <v>152</v>
      </c>
      <c r="D113" s="57">
        <v>2016010416</v>
      </c>
      <c r="E113" s="60">
        <v>69.323193916349794</v>
      </c>
      <c r="F113" s="57">
        <v>76.355563218390799</v>
      </c>
      <c r="G113" s="57">
        <v>76.765490785334705</v>
      </c>
      <c r="H113" s="60">
        <v>75.062696969697001</v>
      </c>
      <c r="I113" s="57">
        <f>F113+G113+H113</f>
        <v>228.18375097342249</v>
      </c>
      <c r="J113" s="57">
        <f>I113/$I$2*100</f>
        <v>67.603561115976831</v>
      </c>
      <c r="K113" s="57">
        <f>E113*0.7+0.2*J113</f>
        <v>62.046947964640218</v>
      </c>
      <c r="L113" s="67" t="s">
        <v>48</v>
      </c>
      <c r="M113" s="67" t="s">
        <v>48</v>
      </c>
      <c r="N113" s="67" t="s">
        <v>48</v>
      </c>
      <c r="O113" s="60" t="s">
        <v>17</v>
      </c>
    </row>
    <row r="114" spans="1:15">
      <c r="A114" s="57">
        <v>113</v>
      </c>
      <c r="B114" s="58" t="s">
        <v>28</v>
      </c>
      <c r="C114" s="59" t="s">
        <v>153</v>
      </c>
      <c r="D114" s="57">
        <v>2016010462</v>
      </c>
      <c r="E114" s="60">
        <v>69.996577946768099</v>
      </c>
      <c r="F114" s="57">
        <v>68.417113536071398</v>
      </c>
      <c r="G114" s="57">
        <v>78.972665577687096</v>
      </c>
      <c r="H114" s="60">
        <v>71.393249999999995</v>
      </c>
      <c r="I114" s="57">
        <f>F114+G114+H114</f>
        <v>218.78302911375849</v>
      </c>
      <c r="J114" s="57">
        <f>I114/$I$2*100</f>
        <v>64.81842732769006</v>
      </c>
      <c r="K114" s="57">
        <f>E114*0.7+0.2*J114</f>
        <v>61.961290028275677</v>
      </c>
      <c r="L114" s="67" t="s">
        <v>48</v>
      </c>
      <c r="M114" s="67" t="s">
        <v>48</v>
      </c>
      <c r="N114" s="60" t="s">
        <v>17</v>
      </c>
      <c r="O114" s="60" t="s">
        <v>17</v>
      </c>
    </row>
    <row r="115" spans="1:15">
      <c r="A115" s="57">
        <v>114</v>
      </c>
      <c r="B115" s="58" t="s">
        <v>42</v>
      </c>
      <c r="C115" s="59" t="s">
        <v>154</v>
      </c>
      <c r="D115" s="57">
        <v>2016010478</v>
      </c>
      <c r="E115" s="60">
        <v>68.496577946768099</v>
      </c>
      <c r="F115" s="57">
        <v>75.970893904458705</v>
      </c>
      <c r="G115" s="57">
        <v>80.492427979860693</v>
      </c>
      <c r="H115" s="60">
        <v>73.647610373181493</v>
      </c>
      <c r="I115" s="57">
        <f>F115+G115+H115</f>
        <v>230.11093225750088</v>
      </c>
      <c r="J115" s="57">
        <f>I115/$I$2*100</f>
        <v>68.174523409146133</v>
      </c>
      <c r="K115" s="57">
        <f>E115*0.7+0.2*J115</f>
        <v>61.582509244566893</v>
      </c>
      <c r="L115" s="67" t="s">
        <v>48</v>
      </c>
      <c r="M115" s="60" t="s">
        <v>17</v>
      </c>
      <c r="N115" s="60" t="s">
        <v>17</v>
      </c>
      <c r="O115" s="60" t="s">
        <v>17</v>
      </c>
    </row>
    <row r="116" spans="1:15">
      <c r="A116" s="57">
        <v>115</v>
      </c>
      <c r="B116" s="76" t="s">
        <v>15</v>
      </c>
      <c r="C116" s="76" t="s">
        <v>177</v>
      </c>
      <c r="D116" s="76">
        <v>2015010471</v>
      </c>
      <c r="E116" s="70">
        <v>67.685161290322597</v>
      </c>
      <c r="F116" s="56">
        <v>85.614225418745505</v>
      </c>
      <c r="G116" s="56">
        <v>86.702784659324251</v>
      </c>
      <c r="H116" s="70">
        <v>65.263134796238248</v>
      </c>
      <c r="I116" s="56">
        <f>SUM(F116:H116)</f>
        <v>237.58014487430802</v>
      </c>
      <c r="J116" s="56">
        <f>I116/$I$2*100</f>
        <v>70.387412668238738</v>
      </c>
      <c r="K116" s="56">
        <f>J116*0.2+E116*0.7</f>
        <v>61.457095436873558</v>
      </c>
      <c r="L116" s="75" t="s">
        <v>48</v>
      </c>
      <c r="M116" s="75" t="s">
        <v>48</v>
      </c>
      <c r="N116" s="70" t="s">
        <v>17</v>
      </c>
      <c r="O116" s="70" t="s">
        <v>17</v>
      </c>
    </row>
    <row r="117" spans="1:15">
      <c r="A117" s="57">
        <v>116</v>
      </c>
      <c r="B117" s="58" t="s">
        <v>15</v>
      </c>
      <c r="C117" s="59" t="s">
        <v>155</v>
      </c>
      <c r="D117" s="57">
        <v>2016010417</v>
      </c>
      <c r="E117" s="60">
        <v>68.680608365018998</v>
      </c>
      <c r="F117" s="57">
        <v>75.615982758620703</v>
      </c>
      <c r="G117" s="57">
        <v>77.167191237511105</v>
      </c>
      <c r="H117" s="60">
        <v>72.950184944810303</v>
      </c>
      <c r="I117" s="57">
        <f>F117+G117+H117</f>
        <v>225.73335894094211</v>
      </c>
      <c r="J117" s="57">
        <f>I117/$I$2*100</f>
        <v>66.877588180484224</v>
      </c>
      <c r="K117" s="57">
        <f>E117*0.7+0.2*J117</f>
        <v>61.451943491610137</v>
      </c>
      <c r="L117" s="67" t="s">
        <v>48</v>
      </c>
      <c r="M117" s="60" t="s">
        <v>17</v>
      </c>
      <c r="N117" s="60" t="s">
        <v>17</v>
      </c>
      <c r="O117" s="60" t="s">
        <v>17</v>
      </c>
    </row>
    <row r="118" spans="1:15">
      <c r="A118" s="57">
        <v>117</v>
      </c>
      <c r="B118" s="58" t="s">
        <v>28</v>
      </c>
      <c r="C118" s="59" t="s">
        <v>156</v>
      </c>
      <c r="D118" s="57">
        <v>2016010448</v>
      </c>
      <c r="E118" s="60">
        <v>69.203041825095099</v>
      </c>
      <c r="F118" s="57">
        <v>78.379744442565098</v>
      </c>
      <c r="G118" s="57">
        <v>70.103481254542999</v>
      </c>
      <c r="H118" s="60">
        <v>71.038313685636894</v>
      </c>
      <c r="I118" s="57">
        <f>F118+G118+H118</f>
        <v>219.52153938274498</v>
      </c>
      <c r="J118" s="57">
        <f>I118/$I$2*100</f>
        <v>65.037224344967669</v>
      </c>
      <c r="K118" s="57">
        <f>E118*0.7+0.2*J118</f>
        <v>61.449574146560096</v>
      </c>
      <c r="L118" s="67" t="s">
        <v>48</v>
      </c>
      <c r="M118" s="60" t="s">
        <v>17</v>
      </c>
      <c r="N118" s="67" t="s">
        <v>48</v>
      </c>
      <c r="O118" s="60" t="s">
        <v>17</v>
      </c>
    </row>
    <row r="119" spans="1:15">
      <c r="A119" s="57">
        <v>118</v>
      </c>
      <c r="B119" s="58" t="s">
        <v>15</v>
      </c>
      <c r="C119" s="59" t="s">
        <v>157</v>
      </c>
      <c r="D119" s="57">
        <v>2016010419</v>
      </c>
      <c r="E119" s="60">
        <v>68.288973384030399</v>
      </c>
      <c r="F119" s="57">
        <v>80.243448275862093</v>
      </c>
      <c r="G119" s="57">
        <v>75.789103688560601</v>
      </c>
      <c r="H119" s="60">
        <v>72.947420913600894</v>
      </c>
      <c r="I119" s="57">
        <f>F119+G119+H119</f>
        <v>228.97997287802357</v>
      </c>
      <c r="J119" s="57">
        <f>I119/$I$2*100</f>
        <v>67.83945624856166</v>
      </c>
      <c r="K119" s="57">
        <f>E119*0.7+0.2*J119</f>
        <v>61.370172618533608</v>
      </c>
      <c r="L119" s="67" t="s">
        <v>48</v>
      </c>
      <c r="M119" s="67" t="s">
        <v>48</v>
      </c>
      <c r="N119" s="60" t="s">
        <v>17</v>
      </c>
      <c r="O119" s="60" t="s">
        <v>17</v>
      </c>
    </row>
    <row r="120" spans="1:15">
      <c r="A120" s="57">
        <v>119</v>
      </c>
      <c r="B120" s="58" t="s">
        <v>28</v>
      </c>
      <c r="C120" s="59" t="s">
        <v>158</v>
      </c>
      <c r="D120" s="57">
        <v>2016010437</v>
      </c>
      <c r="E120" s="60">
        <v>68.485171102661596</v>
      </c>
      <c r="F120" s="57">
        <v>76.653568895199996</v>
      </c>
      <c r="G120" s="57">
        <v>78.639222029299901</v>
      </c>
      <c r="H120" s="60">
        <v>70.799942307692305</v>
      </c>
      <c r="I120" s="57">
        <f>F120+G120+H120</f>
        <v>226.09273323219222</v>
      </c>
      <c r="J120" s="57">
        <f>I120/$I$2*100</f>
        <v>66.984059310695713</v>
      </c>
      <c r="K120" s="57">
        <f>E120*0.7+0.2*J120</f>
        <v>61.33643163400226</v>
      </c>
      <c r="L120" s="67" t="s">
        <v>48</v>
      </c>
      <c r="M120" s="67" t="s">
        <v>48</v>
      </c>
      <c r="N120" s="60" t="s">
        <v>17</v>
      </c>
      <c r="O120" s="60" t="s">
        <v>17</v>
      </c>
    </row>
    <row r="121" spans="1:15">
      <c r="A121" s="57">
        <v>120</v>
      </c>
      <c r="B121" s="58" t="s">
        <v>42</v>
      </c>
      <c r="C121" s="59" t="s">
        <v>159</v>
      </c>
      <c r="D121" s="57">
        <v>2016010485</v>
      </c>
      <c r="E121" s="60">
        <v>68.790874524714795</v>
      </c>
      <c r="F121" s="57">
        <v>73.276263058771306</v>
      </c>
      <c r="G121" s="57">
        <v>75.294702173408993</v>
      </c>
      <c r="H121" s="60">
        <v>72.722889576883404</v>
      </c>
      <c r="I121" s="57">
        <f>F121+G121+H121</f>
        <v>221.2938548090637</v>
      </c>
      <c r="J121" s="57">
        <f>I121/$I$2*100</f>
        <v>65.56230482825714</v>
      </c>
      <c r="K121" s="57">
        <f>E121*0.7+0.2*J121</f>
        <v>61.266073132951782</v>
      </c>
      <c r="L121" s="67" t="s">
        <v>48</v>
      </c>
      <c r="M121" s="67" t="s">
        <v>48</v>
      </c>
      <c r="N121" s="67" t="s">
        <v>48</v>
      </c>
      <c r="O121" s="60" t="s">
        <v>17</v>
      </c>
    </row>
    <row r="122" spans="1:15">
      <c r="A122" s="57">
        <v>121</v>
      </c>
      <c r="B122" s="58" t="s">
        <v>15</v>
      </c>
      <c r="C122" s="59" t="s">
        <v>160</v>
      </c>
      <c r="D122" s="57">
        <v>2016010409</v>
      </c>
      <c r="E122" s="60">
        <v>68.019011406844101</v>
      </c>
      <c r="F122" s="57">
        <v>75.348390804597699</v>
      </c>
      <c r="G122" s="57">
        <v>79.406157452001395</v>
      </c>
      <c r="H122" s="60">
        <v>72.406012432012403</v>
      </c>
      <c r="I122" s="57">
        <f>F122+G122+H122</f>
        <v>227.1605606886115</v>
      </c>
      <c r="J122" s="57">
        <f>I122/$I$2*100</f>
        <v>67.300422497835044</v>
      </c>
      <c r="K122" s="57">
        <f>E122*0.7+0.2*J122</f>
        <v>61.073392484357875</v>
      </c>
      <c r="L122" s="67" t="s">
        <v>48</v>
      </c>
      <c r="M122" s="60" t="s">
        <v>17</v>
      </c>
      <c r="N122" s="67" t="s">
        <v>48</v>
      </c>
      <c r="O122" s="60" t="s">
        <v>17</v>
      </c>
    </row>
    <row r="123" spans="1:15">
      <c r="A123" s="57">
        <v>122</v>
      </c>
      <c r="B123" s="58" t="s">
        <v>42</v>
      </c>
      <c r="C123" s="59" t="s">
        <v>161</v>
      </c>
      <c r="D123" s="57">
        <v>2016010486</v>
      </c>
      <c r="E123" s="60">
        <v>67.301901140684393</v>
      </c>
      <c r="F123" s="57">
        <v>74.142614302594296</v>
      </c>
      <c r="G123" s="57">
        <v>75.9335973346994</v>
      </c>
      <c r="H123" s="60">
        <v>72.935798761609902</v>
      </c>
      <c r="I123" s="57">
        <f>F123+G123+H123</f>
        <v>223.01201039890358</v>
      </c>
      <c r="J123" s="57">
        <f>I123/$I$2*100</f>
        <v>66.071339480939429</v>
      </c>
      <c r="K123" s="57">
        <f>E123*0.7+0.2*J123</f>
        <v>60.325598694666958</v>
      </c>
      <c r="L123" s="67" t="s">
        <v>48</v>
      </c>
      <c r="M123" s="60" t="s">
        <v>17</v>
      </c>
      <c r="N123" s="67" t="s">
        <v>48</v>
      </c>
      <c r="O123" s="60" t="s">
        <v>17</v>
      </c>
    </row>
    <row r="124" spans="1:15">
      <c r="A124" s="57">
        <v>123</v>
      </c>
      <c r="B124" s="79" t="s">
        <v>143</v>
      </c>
      <c r="C124" s="79" t="s">
        <v>174</v>
      </c>
      <c r="D124" s="80">
        <v>2015010841</v>
      </c>
      <c r="E124" s="70">
        <v>64.299470899470904</v>
      </c>
      <c r="F124" s="56">
        <v>85.614225418745491</v>
      </c>
      <c r="G124" s="56">
        <v>86.702784659324251</v>
      </c>
      <c r="H124" s="70">
        <v>85.694212008986412</v>
      </c>
      <c r="I124" s="56">
        <f>SUM(F124:H124)</f>
        <v>258.01122208705618</v>
      </c>
      <c r="J124" s="56">
        <f>I124/$I$2*100</f>
        <v>76.440488626211476</v>
      </c>
      <c r="K124" s="56">
        <f>J124*0.2+E124*0.7</f>
        <v>60.297727354871924</v>
      </c>
      <c r="L124" s="75" t="s">
        <v>48</v>
      </c>
      <c r="M124" s="75" t="s">
        <v>48</v>
      </c>
      <c r="N124" s="71" t="s">
        <v>17</v>
      </c>
      <c r="O124" s="71" t="s">
        <v>17</v>
      </c>
    </row>
    <row r="125" spans="1:15">
      <c r="A125" s="57">
        <v>124</v>
      </c>
      <c r="B125" s="58" t="s">
        <v>42</v>
      </c>
      <c r="C125" s="59" t="s">
        <v>162</v>
      </c>
      <c r="D125" s="57">
        <v>2016010497</v>
      </c>
      <c r="E125" s="60">
        <v>65.673764258555096</v>
      </c>
      <c r="F125" s="57">
        <v>76.474965546417295</v>
      </c>
      <c r="G125" s="57">
        <v>72.689899134868497</v>
      </c>
      <c r="H125" s="60">
        <v>69.837726203208604</v>
      </c>
      <c r="I125" s="57">
        <f>F125+G125+H125</f>
        <v>219.0025908844944</v>
      </c>
      <c r="J125" s="57">
        <f>I125/$I$2*100</f>
        <v>64.883476471300668</v>
      </c>
      <c r="K125" s="57">
        <f>E125*0.7+0.2*J125</f>
        <v>58.948330275248694</v>
      </c>
      <c r="L125" s="67" t="s">
        <v>48</v>
      </c>
      <c r="M125" s="64" t="s">
        <v>17</v>
      </c>
      <c r="N125" s="67" t="s">
        <v>48</v>
      </c>
      <c r="O125" s="64" t="s">
        <v>17</v>
      </c>
    </row>
    <row r="126" spans="1:15">
      <c r="A126" s="57">
        <v>125</v>
      </c>
      <c r="B126" s="58" t="s">
        <v>42</v>
      </c>
      <c r="C126" s="59" t="s">
        <v>163</v>
      </c>
      <c r="D126" s="57">
        <v>2016010496</v>
      </c>
      <c r="E126" s="60">
        <v>63.9330798479088</v>
      </c>
      <c r="F126" s="57">
        <v>75.617780969261005</v>
      </c>
      <c r="G126" s="57">
        <v>67.349601273184007</v>
      </c>
      <c r="H126" s="60">
        <v>67.809585244267197</v>
      </c>
      <c r="I126" s="57">
        <f>F126+G126+H126</f>
        <v>210.77696748671221</v>
      </c>
      <c r="J126" s="57">
        <f>I126/$I$2*100</f>
        <v>62.446486844665294</v>
      </c>
      <c r="K126" s="57">
        <f>E126*0.7+0.2*J126</f>
        <v>57.242453262469219</v>
      </c>
      <c r="L126" s="67" t="s">
        <v>48</v>
      </c>
      <c r="M126" s="60" t="s">
        <v>17</v>
      </c>
      <c r="N126" s="60" t="s">
        <v>17</v>
      </c>
      <c r="O126" s="60" t="s">
        <v>17</v>
      </c>
    </row>
    <row r="127" spans="1:15">
      <c r="A127" s="57">
        <v>126</v>
      </c>
      <c r="B127" s="57" t="s">
        <v>42</v>
      </c>
      <c r="C127" s="59" t="s">
        <v>164</v>
      </c>
      <c r="D127" s="57">
        <v>2016010484</v>
      </c>
      <c r="E127" s="60">
        <v>62.064638783269999</v>
      </c>
      <c r="F127" s="57">
        <v>72.378939359004093</v>
      </c>
      <c r="G127" s="57">
        <v>73.237270905155299</v>
      </c>
      <c r="H127" s="60">
        <v>76.850911504424801</v>
      </c>
      <c r="I127" s="57">
        <f>F127+G127+H127</f>
        <v>222.46712176858421</v>
      </c>
      <c r="J127" s="57">
        <f>I127/$I$2*100</f>
        <v>65.909906374225841</v>
      </c>
      <c r="K127" s="57">
        <f>E127*0.7+0.2*J127</f>
        <v>56.62722842313417</v>
      </c>
      <c r="L127" s="67" t="s">
        <v>48</v>
      </c>
      <c r="M127" s="60" t="s">
        <v>17</v>
      </c>
      <c r="N127" s="67" t="s">
        <v>48</v>
      </c>
      <c r="O127" s="60" t="s">
        <v>17</v>
      </c>
    </row>
    <row r="128" spans="1:15">
      <c r="A128" s="57">
        <v>127</v>
      </c>
      <c r="B128" s="58" t="s">
        <v>28</v>
      </c>
      <c r="C128" s="59" t="s">
        <v>165</v>
      </c>
      <c r="D128" s="57">
        <v>2016010465</v>
      </c>
      <c r="E128" s="60">
        <v>62.821292775665398</v>
      </c>
      <c r="F128" s="57">
        <v>69.587736503055297</v>
      </c>
      <c r="G128" s="57">
        <v>74.374332244353695</v>
      </c>
      <c r="H128" s="60">
        <v>64.2143181818182</v>
      </c>
      <c r="I128" s="57">
        <f>F128+G128+H128</f>
        <v>208.17638692922719</v>
      </c>
      <c r="J128" s="57">
        <f>I128/$I$2*100</f>
        <v>61.676017843673911</v>
      </c>
      <c r="K128" s="57">
        <f>E128*0.7+0.2*J128</f>
        <v>56.310108511700562</v>
      </c>
      <c r="L128" s="67" t="s">
        <v>48</v>
      </c>
      <c r="M128" s="60" t="s">
        <v>17</v>
      </c>
      <c r="N128" s="67" t="s">
        <v>48</v>
      </c>
      <c r="O128" s="67" t="s">
        <v>48</v>
      </c>
    </row>
    <row r="129" spans="1:15">
      <c r="A129" s="57">
        <v>128</v>
      </c>
      <c r="B129" s="58" t="s">
        <v>42</v>
      </c>
      <c r="C129" s="59" t="s">
        <v>166</v>
      </c>
      <c r="D129" s="57">
        <v>2016010498</v>
      </c>
      <c r="E129" s="60">
        <v>63.101140684410701</v>
      </c>
      <c r="F129" s="57">
        <v>75.1179118149483</v>
      </c>
      <c r="G129" s="57">
        <v>64.439055501909706</v>
      </c>
      <c r="H129" s="60">
        <v>62.752196078431403</v>
      </c>
      <c r="I129" s="57">
        <f>F129+G129+H129</f>
        <v>202.3091633952894</v>
      </c>
      <c r="J129" s="57">
        <f>I129/$I$2*100</f>
        <v>59.937746809625317</v>
      </c>
      <c r="K129" s="57">
        <f>E129*0.7+0.2*J129</f>
        <v>56.158347841012549</v>
      </c>
      <c r="L129" s="67" t="s">
        <v>48</v>
      </c>
      <c r="M129" s="67" t="s">
        <v>48</v>
      </c>
      <c r="N129" s="60" t="s">
        <v>17</v>
      </c>
      <c r="O129" s="67" t="s">
        <v>48</v>
      </c>
    </row>
    <row r="130" spans="1:15">
      <c r="A130" s="57">
        <v>129</v>
      </c>
      <c r="B130" s="61" t="s">
        <v>143</v>
      </c>
      <c r="C130" s="62" t="s">
        <v>167</v>
      </c>
      <c r="D130" s="63">
        <v>2016010968</v>
      </c>
      <c r="E130" s="60">
        <v>56.672243346007598</v>
      </c>
      <c r="F130" s="57">
        <v>74.014633708984704</v>
      </c>
      <c r="G130" s="57">
        <v>70.269209749166606</v>
      </c>
      <c r="H130" s="60">
        <v>62.903340579710203</v>
      </c>
      <c r="I130" s="57">
        <f>F130+G130+H130</f>
        <v>207.1871840378615</v>
      </c>
      <c r="J130" s="57">
        <f>I130/$I$2*100</f>
        <v>61.382948605232258</v>
      </c>
      <c r="K130" s="57">
        <f>E130*0.7+0.2*J130</f>
        <v>51.947160063251772</v>
      </c>
      <c r="L130" s="67" t="s">
        <v>48</v>
      </c>
      <c r="M130" s="67" t="s">
        <v>48</v>
      </c>
      <c r="N130" s="60" t="s">
        <v>17</v>
      </c>
      <c r="O130" s="60" t="s">
        <v>17</v>
      </c>
    </row>
  </sheetData>
  <sortState ref="A3:O130">
    <sortCondition descending="1" ref="K3:K130"/>
  </sortState>
  <phoneticPr fontId="7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151"/>
  <sheetViews>
    <sheetView topLeftCell="BU1" zoomScale="80" zoomScaleNormal="80" workbookViewId="0">
      <pane ySplit="3" topLeftCell="A119" activePane="bottomLeft" state="frozen"/>
      <selection pane="bottomLeft" activeCell="CH147" sqref="CH145:CH147"/>
    </sheetView>
  </sheetViews>
  <sheetFormatPr defaultColWidth="9" defaultRowHeight="13.8"/>
  <cols>
    <col min="3" max="3" width="13.33203125" customWidth="1"/>
  </cols>
  <sheetData>
    <row r="1" spans="1:147">
      <c r="A1" s="2" t="s">
        <v>1</v>
      </c>
      <c r="B1" s="3" t="s">
        <v>2</v>
      </c>
      <c r="C1" s="3" t="s">
        <v>3</v>
      </c>
      <c r="D1" s="4" t="s">
        <v>178</v>
      </c>
      <c r="E1" s="4"/>
      <c r="F1" s="4"/>
      <c r="G1" s="4"/>
      <c r="H1" s="13" t="s">
        <v>179</v>
      </c>
      <c r="I1" s="13" t="s">
        <v>180</v>
      </c>
      <c r="J1" s="15" t="s">
        <v>181</v>
      </c>
      <c r="K1" s="15"/>
      <c r="L1" s="16"/>
      <c r="M1" s="15"/>
      <c r="N1" s="15"/>
      <c r="O1" s="15"/>
      <c r="P1" s="15"/>
      <c r="Q1" s="15"/>
      <c r="R1" s="15"/>
      <c r="S1" s="15"/>
      <c r="T1" s="2"/>
      <c r="U1" s="22" t="s">
        <v>182</v>
      </c>
      <c r="V1" s="22"/>
      <c r="W1" s="22"/>
      <c r="X1" s="22"/>
      <c r="Y1" s="22"/>
      <c r="Z1" s="16"/>
      <c r="AA1" s="22"/>
      <c r="AB1" s="22"/>
      <c r="AC1" s="22"/>
      <c r="AD1" s="22"/>
      <c r="AE1" s="22"/>
      <c r="AF1" s="2"/>
      <c r="AG1" s="24" t="s">
        <v>183</v>
      </c>
      <c r="AH1" s="24"/>
      <c r="AI1" s="24"/>
      <c r="AJ1" s="24"/>
      <c r="AK1" s="24"/>
      <c r="AL1" s="16"/>
      <c r="AM1" s="24"/>
      <c r="AN1" s="24"/>
      <c r="AO1" s="24"/>
      <c r="AP1" s="24"/>
      <c r="AQ1" s="24"/>
      <c r="AR1" s="24"/>
      <c r="AS1" s="24"/>
      <c r="AT1" s="2"/>
      <c r="AU1" s="25" t="s">
        <v>184</v>
      </c>
      <c r="AV1" s="25"/>
      <c r="AW1" s="25"/>
      <c r="AX1" s="16"/>
      <c r="AY1" s="25"/>
      <c r="AZ1" s="25"/>
      <c r="BA1" s="25"/>
      <c r="BB1" s="25"/>
      <c r="BC1" s="25"/>
      <c r="BD1" s="25"/>
      <c r="BE1" s="25"/>
      <c r="BF1" s="25"/>
      <c r="BG1" s="26"/>
      <c r="BH1" s="27" t="s">
        <v>185</v>
      </c>
      <c r="BI1" s="27"/>
      <c r="BJ1" s="27"/>
      <c r="BK1" s="27"/>
      <c r="BL1" s="27"/>
      <c r="BM1" s="27"/>
      <c r="BN1" s="27"/>
      <c r="BO1" s="26"/>
      <c r="BP1" s="28" t="s">
        <v>186</v>
      </c>
      <c r="BQ1" s="28"/>
      <c r="BR1" s="28"/>
      <c r="BS1" s="28"/>
      <c r="BT1" s="28"/>
      <c r="BU1" s="28"/>
      <c r="BV1" s="28"/>
      <c r="BW1" s="28"/>
      <c r="BX1" s="28"/>
    </row>
    <row r="2" spans="1:147">
      <c r="A2" s="2"/>
      <c r="B2" s="3"/>
      <c r="C2" s="3"/>
      <c r="D2" s="4"/>
      <c r="E2" s="4"/>
      <c r="F2" s="4"/>
      <c r="G2" s="4"/>
      <c r="H2" s="13"/>
      <c r="I2" s="13"/>
      <c r="J2" s="2" t="s">
        <v>187</v>
      </c>
      <c r="K2" s="2" t="s">
        <v>188</v>
      </c>
      <c r="L2" s="17" t="s">
        <v>189</v>
      </c>
      <c r="M2" s="2" t="s">
        <v>190</v>
      </c>
      <c r="N2" s="2" t="s">
        <v>191</v>
      </c>
      <c r="O2" s="2" t="s">
        <v>192</v>
      </c>
      <c r="P2" s="2" t="s">
        <v>193</v>
      </c>
      <c r="Q2" s="2" t="s">
        <v>194</v>
      </c>
      <c r="R2" s="2" t="s">
        <v>195</v>
      </c>
      <c r="S2" s="2" t="s">
        <v>196</v>
      </c>
      <c r="T2" s="2"/>
      <c r="U2" s="2" t="s">
        <v>197</v>
      </c>
      <c r="V2" s="2" t="s">
        <v>198</v>
      </c>
      <c r="W2" s="2" t="s">
        <v>199</v>
      </c>
      <c r="X2" s="12" t="s">
        <v>200</v>
      </c>
      <c r="Y2" s="2" t="s">
        <v>201</v>
      </c>
      <c r="Z2" s="17" t="s">
        <v>189</v>
      </c>
      <c r="AA2" s="2" t="s">
        <v>202</v>
      </c>
      <c r="AB2" s="12" t="s">
        <v>203</v>
      </c>
      <c r="AC2" s="2" t="s">
        <v>204</v>
      </c>
      <c r="AD2" s="2" t="s">
        <v>205</v>
      </c>
      <c r="AE2" s="2" t="s">
        <v>206</v>
      </c>
      <c r="AF2" s="2"/>
      <c r="AG2" s="2" t="s">
        <v>207</v>
      </c>
      <c r="AH2" s="2" t="s">
        <v>208</v>
      </c>
      <c r="AI2" s="12" t="s">
        <v>209</v>
      </c>
      <c r="AJ2" s="2" t="s">
        <v>210</v>
      </c>
      <c r="AK2" s="2" t="s">
        <v>211</v>
      </c>
      <c r="AL2" s="17" t="s">
        <v>189</v>
      </c>
      <c r="AM2" s="2" t="s">
        <v>212</v>
      </c>
      <c r="AN2" s="2" t="s">
        <v>213</v>
      </c>
      <c r="AO2" s="2" t="s">
        <v>214</v>
      </c>
      <c r="AP2" s="2" t="s">
        <v>215</v>
      </c>
      <c r="AQ2" s="2" t="s">
        <v>216</v>
      </c>
      <c r="AR2" s="2" t="s">
        <v>217</v>
      </c>
      <c r="AS2" s="2" t="s">
        <v>218</v>
      </c>
      <c r="AT2" s="2"/>
      <c r="AU2" s="2" t="s">
        <v>219</v>
      </c>
      <c r="AV2" s="2" t="s">
        <v>220</v>
      </c>
      <c r="AW2" s="2" t="s">
        <v>221</v>
      </c>
      <c r="AX2" s="18"/>
      <c r="AY2" s="2" t="s">
        <v>222</v>
      </c>
      <c r="AZ2" s="2" t="s">
        <v>223</v>
      </c>
      <c r="BA2" s="2" t="s">
        <v>224</v>
      </c>
      <c r="BB2" s="2" t="s">
        <v>225</v>
      </c>
      <c r="BC2" s="2" t="s">
        <v>226</v>
      </c>
      <c r="BD2" s="2" t="s">
        <v>227</v>
      </c>
      <c r="BE2" s="2" t="s">
        <v>228</v>
      </c>
      <c r="BF2" s="2" t="s">
        <v>229</v>
      </c>
      <c r="BG2" s="2"/>
      <c r="BH2" s="2" t="s">
        <v>230</v>
      </c>
      <c r="BI2" s="2" t="s">
        <v>231</v>
      </c>
      <c r="BJ2" s="2" t="s">
        <v>232</v>
      </c>
      <c r="BK2" s="2" t="s">
        <v>233</v>
      </c>
      <c r="BL2" s="2" t="s">
        <v>234</v>
      </c>
      <c r="BM2" s="2" t="s">
        <v>235</v>
      </c>
      <c r="BN2" s="2" t="s">
        <v>236</v>
      </c>
      <c r="BO2" s="2"/>
      <c r="BP2" s="29" t="s">
        <v>237</v>
      </c>
      <c r="BQ2" s="29" t="s">
        <v>238</v>
      </c>
      <c r="BR2" s="29" t="s">
        <v>239</v>
      </c>
      <c r="BS2" s="29" t="s">
        <v>240</v>
      </c>
      <c r="BT2" s="29" t="s">
        <v>241</v>
      </c>
      <c r="BU2" s="29" t="s">
        <v>242</v>
      </c>
      <c r="BV2" s="29" t="s">
        <v>243</v>
      </c>
      <c r="BW2" s="29" t="s">
        <v>244</v>
      </c>
      <c r="BX2" s="29" t="s">
        <v>245</v>
      </c>
    </row>
    <row r="3" spans="1:147">
      <c r="A3" s="2"/>
      <c r="B3" s="3"/>
      <c r="C3" s="3"/>
      <c r="D3" s="2" t="s">
        <v>11</v>
      </c>
      <c r="E3" s="2" t="s">
        <v>12</v>
      </c>
      <c r="F3" s="2" t="s">
        <v>13</v>
      </c>
      <c r="G3" s="2" t="s">
        <v>14</v>
      </c>
      <c r="H3" s="13"/>
      <c r="I3" s="13"/>
      <c r="J3" s="2">
        <v>1</v>
      </c>
      <c r="K3" s="2">
        <v>4</v>
      </c>
      <c r="L3" s="18">
        <v>4</v>
      </c>
      <c r="M3" s="2">
        <v>6</v>
      </c>
      <c r="N3" s="2">
        <v>1</v>
      </c>
      <c r="O3" s="2">
        <v>2</v>
      </c>
      <c r="P3" s="2">
        <v>1</v>
      </c>
      <c r="Q3" s="2">
        <v>2</v>
      </c>
      <c r="R3" s="2">
        <v>4.5</v>
      </c>
      <c r="S3" s="2">
        <v>2</v>
      </c>
      <c r="T3" s="2"/>
      <c r="U3" s="2">
        <v>3</v>
      </c>
      <c r="V3" s="2">
        <v>1</v>
      </c>
      <c r="W3" s="2">
        <v>3</v>
      </c>
      <c r="X3" s="12">
        <v>4</v>
      </c>
      <c r="Y3" s="2">
        <v>4</v>
      </c>
      <c r="Z3" s="18">
        <v>4</v>
      </c>
      <c r="AA3" s="2">
        <v>5</v>
      </c>
      <c r="AB3" s="12">
        <v>6</v>
      </c>
      <c r="AC3" s="2">
        <v>2.5</v>
      </c>
      <c r="AD3" s="2">
        <v>4</v>
      </c>
      <c r="AE3" s="2">
        <v>2</v>
      </c>
      <c r="AF3" s="2"/>
      <c r="AG3" s="2">
        <v>1</v>
      </c>
      <c r="AH3" s="2">
        <v>3</v>
      </c>
      <c r="AI3" s="12">
        <v>4</v>
      </c>
      <c r="AJ3" s="2">
        <v>2</v>
      </c>
      <c r="AK3" s="2">
        <v>2</v>
      </c>
      <c r="AL3" s="18">
        <v>2</v>
      </c>
      <c r="AM3" s="2">
        <v>2</v>
      </c>
      <c r="AN3" s="2">
        <v>2</v>
      </c>
      <c r="AO3" s="2">
        <v>2.5</v>
      </c>
      <c r="AP3" s="2">
        <v>1</v>
      </c>
      <c r="AQ3" s="2">
        <v>3</v>
      </c>
      <c r="AR3" s="2">
        <v>3</v>
      </c>
      <c r="AS3" s="2">
        <v>2</v>
      </c>
      <c r="AT3" s="2"/>
      <c r="AU3" s="2">
        <v>1</v>
      </c>
      <c r="AV3" s="2">
        <v>1.5</v>
      </c>
      <c r="AW3" s="2">
        <v>2</v>
      </c>
      <c r="AX3" s="18">
        <v>2</v>
      </c>
      <c r="AY3" s="2">
        <v>2</v>
      </c>
      <c r="AZ3" s="2">
        <v>3</v>
      </c>
      <c r="BA3" s="2">
        <v>4</v>
      </c>
      <c r="BB3" s="2">
        <v>2.5</v>
      </c>
      <c r="BC3" s="2">
        <v>1</v>
      </c>
      <c r="BD3" s="2">
        <v>2</v>
      </c>
      <c r="BE3" s="2">
        <v>3</v>
      </c>
      <c r="BF3" s="2">
        <v>1</v>
      </c>
      <c r="BG3" s="2"/>
      <c r="BH3" s="2">
        <v>2</v>
      </c>
      <c r="BI3" s="2">
        <v>2</v>
      </c>
      <c r="BJ3" s="2">
        <v>3.5</v>
      </c>
      <c r="BK3" s="2">
        <v>0.5</v>
      </c>
      <c r="BL3" s="2">
        <v>4</v>
      </c>
      <c r="BM3" s="2">
        <v>1</v>
      </c>
      <c r="BN3" s="2">
        <v>1.5</v>
      </c>
      <c r="BO3" s="2"/>
      <c r="BP3" s="30">
        <v>3</v>
      </c>
      <c r="BQ3" s="30">
        <v>3.5</v>
      </c>
      <c r="BR3" s="30">
        <v>4.5</v>
      </c>
      <c r="BS3" s="30">
        <v>4</v>
      </c>
      <c r="BT3" s="30">
        <v>1</v>
      </c>
      <c r="BU3" s="30">
        <v>2</v>
      </c>
      <c r="BV3" s="30">
        <v>2</v>
      </c>
      <c r="BW3" s="30">
        <v>1.5</v>
      </c>
      <c r="BX3" s="30">
        <v>1</v>
      </c>
    </row>
    <row r="4" spans="1:14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8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8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18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18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t="s">
        <v>4</v>
      </c>
      <c r="EP4" s="1" t="s">
        <v>246</v>
      </c>
      <c r="EQ4" s="1" t="s">
        <v>247</v>
      </c>
    </row>
    <row r="5" spans="1:147">
      <c r="A5" s="5" t="s">
        <v>15</v>
      </c>
      <c r="B5" s="3" t="s">
        <v>38</v>
      </c>
      <c r="C5" s="6">
        <v>2016010400</v>
      </c>
      <c r="D5" s="6" t="s">
        <v>17</v>
      </c>
      <c r="E5" s="6" t="s">
        <v>17</v>
      </c>
      <c r="F5" s="6" t="s">
        <v>17</v>
      </c>
      <c r="G5" s="6" t="s">
        <v>17</v>
      </c>
      <c r="H5" s="6" t="s">
        <v>248</v>
      </c>
      <c r="I5" s="6">
        <v>1.1000000000000001</v>
      </c>
      <c r="J5" s="6">
        <v>86</v>
      </c>
      <c r="K5" s="6">
        <v>80</v>
      </c>
      <c r="L5" s="19">
        <f t="shared" ref="L5:L68" si="0">K5*I5</f>
        <v>88</v>
      </c>
      <c r="M5" s="6">
        <v>88</v>
      </c>
      <c r="N5" s="6">
        <v>90</v>
      </c>
      <c r="O5" s="6">
        <v>92</v>
      </c>
      <c r="P5" s="6">
        <v>88</v>
      </c>
      <c r="Q5" s="6">
        <v>85</v>
      </c>
      <c r="R5" s="6">
        <v>85</v>
      </c>
      <c r="S5" s="6">
        <v>84</v>
      </c>
      <c r="T5" s="2"/>
      <c r="U5" s="6">
        <v>82</v>
      </c>
      <c r="V5" s="6">
        <v>93</v>
      </c>
      <c r="W5" s="6">
        <v>88</v>
      </c>
      <c r="X5" s="6"/>
      <c r="Y5" s="6">
        <v>90</v>
      </c>
      <c r="Z5" s="19">
        <f t="shared" ref="Z5:Z68" si="1">Y5*I5</f>
        <v>99.000000000000014</v>
      </c>
      <c r="AA5" s="6">
        <v>98</v>
      </c>
      <c r="AB5" s="6"/>
      <c r="AC5" s="6">
        <v>92</v>
      </c>
      <c r="AD5" s="6">
        <v>81</v>
      </c>
      <c r="AE5" s="6">
        <v>90</v>
      </c>
      <c r="AF5" s="2"/>
      <c r="AG5" s="6">
        <v>95</v>
      </c>
      <c r="AH5" s="6">
        <v>78</v>
      </c>
      <c r="AI5" s="6"/>
      <c r="AJ5" s="6">
        <v>83</v>
      </c>
      <c r="AK5" s="6">
        <v>82</v>
      </c>
      <c r="AL5" s="19">
        <f t="shared" ref="AL5:AL68" si="2">AK5*I5</f>
        <v>90.2</v>
      </c>
      <c r="AM5" s="6">
        <v>80</v>
      </c>
      <c r="AN5" s="6">
        <v>93</v>
      </c>
      <c r="AO5" s="6">
        <v>87</v>
      </c>
      <c r="AP5" s="6">
        <v>90</v>
      </c>
      <c r="AQ5" s="6">
        <v>85</v>
      </c>
      <c r="AR5" s="6">
        <v>88</v>
      </c>
      <c r="AS5" s="6">
        <v>87</v>
      </c>
      <c r="AT5" s="2"/>
      <c r="AU5" s="6">
        <v>77</v>
      </c>
      <c r="AV5" s="6">
        <v>90</v>
      </c>
      <c r="AW5" s="6">
        <v>82</v>
      </c>
      <c r="AX5" s="19">
        <f t="shared" ref="AX5:AX68" si="3">AW5*I5</f>
        <v>90.2</v>
      </c>
      <c r="AY5" s="6">
        <v>84</v>
      </c>
      <c r="AZ5" s="6">
        <v>82</v>
      </c>
      <c r="BA5" s="6">
        <v>80</v>
      </c>
      <c r="BB5" s="6">
        <v>88</v>
      </c>
      <c r="BC5" s="6">
        <v>81</v>
      </c>
      <c r="BD5" s="6">
        <v>90</v>
      </c>
      <c r="BE5" s="6">
        <v>97</v>
      </c>
      <c r="BF5" s="6">
        <v>92</v>
      </c>
      <c r="BG5" s="2"/>
      <c r="BH5" s="6">
        <v>90</v>
      </c>
      <c r="BI5" s="6">
        <v>96</v>
      </c>
      <c r="BJ5" s="6">
        <v>85</v>
      </c>
      <c r="BK5" s="6">
        <v>87</v>
      </c>
      <c r="BL5" s="6">
        <v>90</v>
      </c>
      <c r="BM5" s="6">
        <v>86</v>
      </c>
      <c r="BN5" s="6">
        <v>86</v>
      </c>
      <c r="BO5" s="2"/>
      <c r="BP5" s="30">
        <v>91</v>
      </c>
      <c r="BQ5" s="30">
        <v>86</v>
      </c>
      <c r="BR5" s="30">
        <v>86</v>
      </c>
      <c r="BS5" s="30">
        <v>89</v>
      </c>
      <c r="BT5" s="30">
        <v>94</v>
      </c>
      <c r="BU5" s="30">
        <v>95</v>
      </c>
      <c r="BV5" s="30">
        <v>93</v>
      </c>
      <c r="BW5" s="30">
        <v>81</v>
      </c>
      <c r="BX5" s="30">
        <v>98</v>
      </c>
      <c r="BY5">
        <v>88.047908745247099</v>
      </c>
      <c r="BZ5" s="1" t="s">
        <v>249</v>
      </c>
      <c r="CA5" s="1">
        <f>IF(J5&gt;=80,1,0)</f>
        <v>1</v>
      </c>
      <c r="CB5" s="1">
        <f t="shared" ref="CB5:DN5" si="4">IF(K5&gt;=80,1,0)</f>
        <v>1</v>
      </c>
      <c r="CC5" s="1"/>
      <c r="CD5" s="1">
        <f t="shared" si="4"/>
        <v>1</v>
      </c>
      <c r="CE5" s="1">
        <f t="shared" si="4"/>
        <v>1</v>
      </c>
      <c r="CF5" s="1">
        <f t="shared" si="4"/>
        <v>1</v>
      </c>
      <c r="CG5" s="1">
        <f t="shared" si="4"/>
        <v>1</v>
      </c>
      <c r="CH5" s="1">
        <f t="shared" si="4"/>
        <v>1</v>
      </c>
      <c r="CI5" s="1">
        <f t="shared" si="4"/>
        <v>1</v>
      </c>
      <c r="CJ5" s="1">
        <f t="shared" si="4"/>
        <v>1</v>
      </c>
      <c r="CK5" s="1"/>
      <c r="CL5" s="1">
        <f t="shared" si="4"/>
        <v>1</v>
      </c>
      <c r="CM5" s="1">
        <f t="shared" si="4"/>
        <v>1</v>
      </c>
      <c r="CN5" s="1">
        <f t="shared" si="4"/>
        <v>1</v>
      </c>
      <c r="CO5" s="1">
        <f t="shared" si="4"/>
        <v>0</v>
      </c>
      <c r="CP5" s="1">
        <f t="shared" si="4"/>
        <v>1</v>
      </c>
      <c r="CQ5" s="1"/>
      <c r="CR5" s="1">
        <f t="shared" si="4"/>
        <v>1</v>
      </c>
      <c r="CS5" s="1">
        <f t="shared" si="4"/>
        <v>0</v>
      </c>
      <c r="CT5" s="1">
        <f t="shared" si="4"/>
        <v>1</v>
      </c>
      <c r="CU5" s="1">
        <f t="shared" si="4"/>
        <v>1</v>
      </c>
      <c r="CV5" s="1">
        <f t="shared" si="4"/>
        <v>1</v>
      </c>
      <c r="CW5" s="1"/>
      <c r="CX5" s="1">
        <f t="shared" si="4"/>
        <v>1</v>
      </c>
      <c r="CY5" s="1">
        <f t="shared" si="4"/>
        <v>0</v>
      </c>
      <c r="CZ5" s="1">
        <f t="shared" si="4"/>
        <v>0</v>
      </c>
      <c r="DA5" s="1">
        <f t="shared" si="4"/>
        <v>1</v>
      </c>
      <c r="DB5" s="1">
        <f t="shared" si="4"/>
        <v>1</v>
      </c>
      <c r="DC5" s="1"/>
      <c r="DD5" s="1">
        <f t="shared" si="4"/>
        <v>1</v>
      </c>
      <c r="DE5" s="1">
        <f t="shared" si="4"/>
        <v>1</v>
      </c>
      <c r="DF5" s="1">
        <f t="shared" si="4"/>
        <v>1</v>
      </c>
      <c r="DG5" s="1">
        <f t="shared" si="4"/>
        <v>1</v>
      </c>
      <c r="DH5" s="1">
        <f t="shared" si="4"/>
        <v>1</v>
      </c>
      <c r="DI5" s="1">
        <f t="shared" si="4"/>
        <v>1</v>
      </c>
      <c r="DJ5" s="1">
        <f t="shared" si="4"/>
        <v>1</v>
      </c>
      <c r="DK5" s="1"/>
      <c r="DL5" s="1">
        <f t="shared" si="4"/>
        <v>0</v>
      </c>
      <c r="DM5" s="1">
        <f t="shared" si="4"/>
        <v>1</v>
      </c>
      <c r="DN5" s="1">
        <f t="shared" si="4"/>
        <v>1</v>
      </c>
      <c r="DO5" s="1"/>
      <c r="DP5" s="1">
        <f t="shared" ref="DP5" si="5">IF(AY5&gt;=80,1,0)</f>
        <v>1</v>
      </c>
      <c r="DQ5" s="1">
        <f t="shared" ref="DQ5" si="6">IF(AZ5&gt;=80,1,0)</f>
        <v>1</v>
      </c>
      <c r="DR5" s="1">
        <f t="shared" ref="DR5" si="7">IF(BA5&gt;=80,1,0)</f>
        <v>1</v>
      </c>
      <c r="DS5" s="1">
        <f t="shared" ref="DS5" si="8">IF(BB5&gt;=80,1,0)</f>
        <v>1</v>
      </c>
      <c r="DT5" s="1">
        <f t="shared" ref="DT5" si="9">IF(BC5&gt;=80,1,0)</f>
        <v>1</v>
      </c>
      <c r="DU5" s="1">
        <f t="shared" ref="DU5" si="10">IF(BD5&gt;=80,1,0)</f>
        <v>1</v>
      </c>
      <c r="DV5" s="1">
        <f t="shared" ref="DV5" si="11">IF(BE5&gt;=80,1,0)</f>
        <v>1</v>
      </c>
      <c r="DW5" s="1">
        <f t="shared" ref="DW5" si="12">IF(BF5&gt;=80,1,0)</f>
        <v>1</v>
      </c>
      <c r="DX5" s="1"/>
      <c r="DY5" s="1">
        <f t="shared" ref="DY5" si="13">IF(BH5&gt;=80,1,0)</f>
        <v>1</v>
      </c>
      <c r="DZ5" s="1">
        <f t="shared" ref="DZ5" si="14">IF(BI5&gt;=80,1,0)</f>
        <v>1</v>
      </c>
      <c r="EA5" s="1">
        <f t="shared" ref="EA5" si="15">IF(BJ5&gt;=80,1,0)</f>
        <v>1</v>
      </c>
      <c r="EB5" s="1">
        <f t="shared" ref="EB5" si="16">IF(BK5&gt;=80,1,0)</f>
        <v>1</v>
      </c>
      <c r="EC5" s="1">
        <f t="shared" ref="EC5" si="17">IF(BL5&gt;=80,1,0)</f>
        <v>1</v>
      </c>
      <c r="ED5" s="1">
        <f t="shared" ref="ED5" si="18">IF(BM5&gt;=80,1,0)</f>
        <v>1</v>
      </c>
      <c r="EE5" s="1">
        <f t="shared" ref="EE5" si="19">IF(BN5&gt;=80,1,0)</f>
        <v>1</v>
      </c>
      <c r="EF5" s="1"/>
      <c r="EG5" s="1">
        <f t="shared" ref="EG5" si="20">IF(BP5&gt;=80,1,0)</f>
        <v>1</v>
      </c>
      <c r="EH5" s="1">
        <f t="shared" ref="EH5" si="21">IF(BQ5&gt;=80,1,0)</f>
        <v>1</v>
      </c>
      <c r="EI5" s="1">
        <f t="shared" ref="EI5" si="22">IF(BR5&gt;=80,1,0)</f>
        <v>1</v>
      </c>
      <c r="EJ5" s="1">
        <f t="shared" ref="EJ5" si="23">IF(BS5&gt;=80,1,0)</f>
        <v>1</v>
      </c>
      <c r="EK5" s="1">
        <f t="shared" ref="EK5" si="24">IF(BT5&gt;=80,1,0)</f>
        <v>1</v>
      </c>
      <c r="EL5" s="1">
        <f t="shared" ref="EL5" si="25">IF(BU5&gt;=80,1,0)</f>
        <v>1</v>
      </c>
      <c r="EM5" s="1">
        <f t="shared" ref="EM5" si="26">IF(BV5&gt;=80,1,0)</f>
        <v>1</v>
      </c>
      <c r="EN5" s="1">
        <f t="shared" ref="EN5" si="27">IF(BW5&gt;=80,1,0)</f>
        <v>1</v>
      </c>
      <c r="EO5" s="1">
        <f t="shared" ref="EO5" si="28">IF(BX5&gt;=80,1,0)</f>
        <v>1</v>
      </c>
      <c r="EP5" s="1">
        <f>SUM(CA5:EO5)</f>
        <v>53</v>
      </c>
      <c r="EQ5" s="34">
        <f>EP5/55</f>
        <v>0.96363636363636362</v>
      </c>
    </row>
    <row r="6" spans="1:147">
      <c r="A6" s="5" t="s">
        <v>15</v>
      </c>
      <c r="B6" s="3" t="s">
        <v>33</v>
      </c>
      <c r="C6" s="6">
        <v>2016010401</v>
      </c>
      <c r="D6" s="6" t="s">
        <v>17</v>
      </c>
      <c r="E6" s="6" t="s">
        <v>17</v>
      </c>
      <c r="F6" s="6" t="s">
        <v>17</v>
      </c>
      <c r="G6" s="6" t="s">
        <v>17</v>
      </c>
      <c r="H6" s="6" t="s">
        <v>248</v>
      </c>
      <c r="I6" s="6">
        <v>1.1000000000000001</v>
      </c>
      <c r="J6" s="6">
        <v>85</v>
      </c>
      <c r="K6" s="6">
        <v>82</v>
      </c>
      <c r="L6" s="19">
        <f t="shared" si="0"/>
        <v>90.2</v>
      </c>
      <c r="M6" s="6">
        <v>87</v>
      </c>
      <c r="N6" s="6">
        <v>93</v>
      </c>
      <c r="O6" s="6">
        <v>90</v>
      </c>
      <c r="P6" s="6">
        <v>77</v>
      </c>
      <c r="Q6" s="6">
        <v>96</v>
      </c>
      <c r="R6" s="6">
        <v>94</v>
      </c>
      <c r="S6" s="6">
        <v>87</v>
      </c>
      <c r="T6" s="2"/>
      <c r="U6" s="6">
        <v>83</v>
      </c>
      <c r="V6" s="6">
        <v>84</v>
      </c>
      <c r="W6" s="6">
        <v>89</v>
      </c>
      <c r="X6" s="6"/>
      <c r="Y6" s="6">
        <v>88</v>
      </c>
      <c r="Z6" s="19">
        <f t="shared" si="1"/>
        <v>96.800000000000011</v>
      </c>
      <c r="AA6" s="6">
        <v>83</v>
      </c>
      <c r="AB6" s="6"/>
      <c r="AC6" s="6">
        <v>93</v>
      </c>
      <c r="AD6" s="6">
        <v>78</v>
      </c>
      <c r="AE6" s="6">
        <v>88</v>
      </c>
      <c r="AF6" s="2"/>
      <c r="AG6" s="6">
        <v>83</v>
      </c>
      <c r="AH6" s="6">
        <v>85</v>
      </c>
      <c r="AI6" s="6"/>
      <c r="AJ6" s="6">
        <v>84</v>
      </c>
      <c r="AK6" s="6">
        <v>85</v>
      </c>
      <c r="AL6" s="19">
        <f t="shared" si="2"/>
        <v>93.500000000000014</v>
      </c>
      <c r="AM6" s="6">
        <v>76</v>
      </c>
      <c r="AN6" s="6">
        <v>92</v>
      </c>
      <c r="AO6" s="6">
        <v>88</v>
      </c>
      <c r="AP6" s="6">
        <v>90</v>
      </c>
      <c r="AQ6" s="6">
        <v>89</v>
      </c>
      <c r="AR6" s="6">
        <v>87</v>
      </c>
      <c r="AS6" s="6">
        <v>87</v>
      </c>
      <c r="AT6" s="2"/>
      <c r="AU6" s="6">
        <v>86</v>
      </c>
      <c r="AV6" s="6">
        <v>87</v>
      </c>
      <c r="AW6" s="6">
        <v>85</v>
      </c>
      <c r="AX6" s="19">
        <f t="shared" si="3"/>
        <v>93.500000000000014</v>
      </c>
      <c r="AY6" s="6">
        <v>87</v>
      </c>
      <c r="AZ6" s="6">
        <v>77</v>
      </c>
      <c r="BA6" s="6">
        <v>74</v>
      </c>
      <c r="BB6" s="6">
        <v>87</v>
      </c>
      <c r="BC6" s="6">
        <v>83</v>
      </c>
      <c r="BD6" s="6">
        <v>85</v>
      </c>
      <c r="BE6" s="6">
        <v>97</v>
      </c>
      <c r="BF6" s="6">
        <v>92</v>
      </c>
      <c r="BG6" s="2"/>
      <c r="BH6" s="6">
        <v>96</v>
      </c>
      <c r="BI6" s="6">
        <v>94</v>
      </c>
      <c r="BJ6" s="6">
        <v>90</v>
      </c>
      <c r="BK6" s="6">
        <v>90</v>
      </c>
      <c r="BL6" s="6">
        <v>97</v>
      </c>
      <c r="BM6" s="6">
        <v>91</v>
      </c>
      <c r="BN6" s="6">
        <v>85</v>
      </c>
      <c r="BO6" s="2"/>
      <c r="BP6" s="30">
        <v>91</v>
      </c>
      <c r="BQ6" s="30">
        <v>88</v>
      </c>
      <c r="BR6" s="30">
        <v>89</v>
      </c>
      <c r="BS6" s="30">
        <v>89</v>
      </c>
      <c r="BT6" s="30">
        <v>93</v>
      </c>
      <c r="BU6" s="30">
        <v>97</v>
      </c>
      <c r="BV6" s="30">
        <v>92</v>
      </c>
      <c r="BW6" s="30">
        <v>84</v>
      </c>
      <c r="BX6" s="30">
        <v>92</v>
      </c>
      <c r="BY6">
        <v>88.2243346007605</v>
      </c>
      <c r="CA6" s="1">
        <f t="shared" ref="CA6:CA69" si="29">IF(J6&gt;=80,1,0)</f>
        <v>1</v>
      </c>
      <c r="CB6" s="1">
        <f t="shared" ref="CB6:CB69" si="30">IF(K6&gt;=80,1,0)</f>
        <v>1</v>
      </c>
      <c r="CC6" s="1"/>
      <c r="CD6" s="1">
        <f t="shared" ref="CD6:CD69" si="31">IF(M6&gt;=80,1,0)</f>
        <v>1</v>
      </c>
      <c r="CE6" s="1">
        <f t="shared" ref="CE6:CE69" si="32">IF(N6&gt;=80,1,0)</f>
        <v>1</v>
      </c>
      <c r="CF6" s="1">
        <f t="shared" ref="CF6:CF69" si="33">IF(O6&gt;=80,1,0)</f>
        <v>1</v>
      </c>
      <c r="CG6" s="1">
        <f t="shared" ref="CG6:CG69" si="34">IF(P6&gt;=80,1,0)</f>
        <v>0</v>
      </c>
      <c r="CH6" s="1">
        <f t="shared" ref="CH6:CH69" si="35">IF(Q6&gt;=80,1,0)</f>
        <v>1</v>
      </c>
      <c r="CI6" s="1">
        <f t="shared" ref="CI6:CI69" si="36">IF(R6&gt;=80,1,0)</f>
        <v>1</v>
      </c>
      <c r="CJ6" s="1">
        <f t="shared" ref="CJ6:CJ69" si="37">IF(S6&gt;=80,1,0)</f>
        <v>1</v>
      </c>
      <c r="CK6" s="1"/>
      <c r="CL6" s="1">
        <f t="shared" ref="CL6:CL69" si="38">IF(U6&gt;=80,1,0)</f>
        <v>1</v>
      </c>
      <c r="CM6" s="1">
        <f t="shared" ref="CM6:CM69" si="39">IF(V6&gt;=80,1,0)</f>
        <v>1</v>
      </c>
      <c r="CN6" s="1">
        <f t="shared" ref="CN6:CN69" si="40">IF(W6&gt;=80,1,0)</f>
        <v>1</v>
      </c>
      <c r="CO6" s="1">
        <f t="shared" ref="CO6:CO69" si="41">IF(X6&gt;=80,1,0)</f>
        <v>0</v>
      </c>
      <c r="CP6" s="1">
        <f t="shared" ref="CP6:CP69" si="42">IF(Y6&gt;=80,1,0)</f>
        <v>1</v>
      </c>
      <c r="CQ6" s="1"/>
      <c r="CR6" s="1">
        <f t="shared" ref="CR6:CR69" si="43">IF(AA6&gt;=80,1,0)</f>
        <v>1</v>
      </c>
      <c r="CS6" s="1">
        <f t="shared" ref="CS6:CS69" si="44">IF(AB6&gt;=80,1,0)</f>
        <v>0</v>
      </c>
      <c r="CT6" s="1">
        <f t="shared" ref="CT6:CT69" si="45">IF(AC6&gt;=80,1,0)</f>
        <v>1</v>
      </c>
      <c r="CU6" s="1">
        <f t="shared" ref="CU6:CU69" si="46">IF(AD6&gt;=80,1,0)</f>
        <v>0</v>
      </c>
      <c r="CV6" s="1">
        <f t="shared" ref="CV6:CV69" si="47">IF(AE6&gt;=80,1,0)</f>
        <v>1</v>
      </c>
      <c r="CW6" s="1"/>
      <c r="CX6" s="1">
        <f t="shared" ref="CX6:CX69" si="48">IF(AG6&gt;=80,1,0)</f>
        <v>1</v>
      </c>
      <c r="CY6" s="1">
        <f t="shared" ref="CY6:CY69" si="49">IF(AH6&gt;=80,1,0)</f>
        <v>1</v>
      </c>
      <c r="CZ6" s="1">
        <f t="shared" ref="CZ6:CZ69" si="50">IF(AI6&gt;=80,1,0)</f>
        <v>0</v>
      </c>
      <c r="DA6" s="1">
        <f t="shared" ref="DA6:DA69" si="51">IF(AJ6&gt;=80,1,0)</f>
        <v>1</v>
      </c>
      <c r="DB6" s="1">
        <f t="shared" ref="DB6:DB69" si="52">IF(AK6&gt;=80,1,0)</f>
        <v>1</v>
      </c>
      <c r="DC6" s="1"/>
      <c r="DD6" s="1">
        <f t="shared" ref="DD6:DD69" si="53">IF(AM6&gt;=80,1,0)</f>
        <v>0</v>
      </c>
      <c r="DE6" s="1">
        <f t="shared" ref="DE6:DE69" si="54">IF(AN6&gt;=80,1,0)</f>
        <v>1</v>
      </c>
      <c r="DF6" s="1">
        <f t="shared" ref="DF6:DF69" si="55">IF(AO6&gt;=80,1,0)</f>
        <v>1</v>
      </c>
      <c r="DG6" s="1">
        <f t="shared" ref="DG6:DG69" si="56">IF(AP6&gt;=80,1,0)</f>
        <v>1</v>
      </c>
      <c r="DH6" s="1">
        <f t="shared" ref="DH6:DH69" si="57">IF(AQ6&gt;=80,1,0)</f>
        <v>1</v>
      </c>
      <c r="DI6" s="1">
        <f t="shared" ref="DI6:DI69" si="58">IF(AR6&gt;=80,1,0)</f>
        <v>1</v>
      </c>
      <c r="DJ6" s="1">
        <f t="shared" ref="DJ6:DJ69" si="59">IF(AS6&gt;=80,1,0)</f>
        <v>1</v>
      </c>
      <c r="DK6" s="1"/>
      <c r="DL6" s="1">
        <f t="shared" ref="DL6:DL69" si="60">IF(AU6&gt;=80,1,0)</f>
        <v>1</v>
      </c>
      <c r="DM6" s="1">
        <f t="shared" ref="DM6:DM69" si="61">IF(AV6&gt;=80,1,0)</f>
        <v>1</v>
      </c>
      <c r="DN6" s="1">
        <f t="shared" ref="DN6:DN69" si="62">IF(AW6&gt;=80,1,0)</f>
        <v>1</v>
      </c>
      <c r="DO6" s="1"/>
      <c r="DP6" s="1">
        <f t="shared" ref="DP6:DP69" si="63">IF(AY6&gt;=80,1,0)</f>
        <v>1</v>
      </c>
      <c r="DQ6" s="1">
        <f t="shared" ref="DQ6:DQ69" si="64">IF(AZ6&gt;=80,1,0)</f>
        <v>0</v>
      </c>
      <c r="DR6" s="1">
        <f t="shared" ref="DR6:DR69" si="65">IF(BA6&gt;=80,1,0)</f>
        <v>0</v>
      </c>
      <c r="DS6" s="1">
        <f t="shared" ref="DS6:DS69" si="66">IF(BB6&gt;=80,1,0)</f>
        <v>1</v>
      </c>
      <c r="DT6" s="1">
        <f t="shared" ref="DT6:DT69" si="67">IF(BC6&gt;=80,1,0)</f>
        <v>1</v>
      </c>
      <c r="DU6" s="1">
        <f t="shared" ref="DU6:DU69" si="68">IF(BD6&gt;=80,1,0)</f>
        <v>1</v>
      </c>
      <c r="DV6" s="1">
        <f t="shared" ref="DV6:DV69" si="69">IF(BE6&gt;=80,1,0)</f>
        <v>1</v>
      </c>
      <c r="DW6" s="1">
        <f t="shared" ref="DW6:DW69" si="70">IF(BF6&gt;=80,1,0)</f>
        <v>1</v>
      </c>
      <c r="DX6" s="1"/>
      <c r="DY6" s="1">
        <f t="shared" ref="DY6:DY69" si="71">IF(BH6&gt;=80,1,0)</f>
        <v>1</v>
      </c>
      <c r="DZ6" s="1">
        <f t="shared" ref="DZ6:DZ69" si="72">IF(BI6&gt;=80,1,0)</f>
        <v>1</v>
      </c>
      <c r="EA6" s="1">
        <f t="shared" ref="EA6:EA69" si="73">IF(BJ6&gt;=80,1,0)</f>
        <v>1</v>
      </c>
      <c r="EB6" s="1">
        <f t="shared" ref="EB6:EB69" si="74">IF(BK6&gt;=80,1,0)</f>
        <v>1</v>
      </c>
      <c r="EC6" s="1">
        <f t="shared" ref="EC6:EC69" si="75">IF(BL6&gt;=80,1,0)</f>
        <v>1</v>
      </c>
      <c r="ED6" s="1">
        <f t="shared" ref="ED6:ED69" si="76">IF(BM6&gt;=80,1,0)</f>
        <v>1</v>
      </c>
      <c r="EE6" s="1">
        <f t="shared" ref="EE6:EE69" si="77">IF(BN6&gt;=80,1,0)</f>
        <v>1</v>
      </c>
      <c r="EF6" s="1"/>
      <c r="EG6" s="1">
        <f t="shared" ref="EG6:EG69" si="78">IF(BP6&gt;=80,1,0)</f>
        <v>1</v>
      </c>
      <c r="EH6" s="1">
        <f t="shared" ref="EH6:EH69" si="79">IF(BQ6&gt;=80,1,0)</f>
        <v>1</v>
      </c>
      <c r="EI6" s="1">
        <f t="shared" ref="EI6:EI69" si="80">IF(BR6&gt;=80,1,0)</f>
        <v>1</v>
      </c>
      <c r="EJ6" s="1">
        <f t="shared" ref="EJ6:EJ69" si="81">IF(BS6&gt;=80,1,0)</f>
        <v>1</v>
      </c>
      <c r="EK6" s="1">
        <f t="shared" ref="EK6:EK69" si="82">IF(BT6&gt;=80,1,0)</f>
        <v>1</v>
      </c>
      <c r="EL6" s="1">
        <f t="shared" ref="EL6:EL69" si="83">IF(BU6&gt;=80,1,0)</f>
        <v>1</v>
      </c>
      <c r="EM6" s="1">
        <f t="shared" ref="EM6:EM69" si="84">IF(BV6&gt;=80,1,0)</f>
        <v>1</v>
      </c>
      <c r="EN6" s="1">
        <f t="shared" ref="EN6:EN69" si="85">IF(BW6&gt;=80,1,0)</f>
        <v>1</v>
      </c>
      <c r="EO6" s="1">
        <f t="shared" ref="EO6:EO69" si="86">IF(BX6&gt;=80,1,0)</f>
        <v>1</v>
      </c>
      <c r="EP6" s="1">
        <f t="shared" ref="EP6:EP69" si="87">SUM(CA6:EO6)</f>
        <v>50</v>
      </c>
      <c r="EQ6" s="34">
        <f t="shared" ref="EQ6:EQ69" si="88">EP6/55</f>
        <v>0.90909090909090906</v>
      </c>
    </row>
    <row r="7" spans="1:147">
      <c r="A7" s="5" t="s">
        <v>15</v>
      </c>
      <c r="B7" s="3" t="s">
        <v>87</v>
      </c>
      <c r="C7" s="6">
        <v>2016010402</v>
      </c>
      <c r="D7" s="6" t="s">
        <v>17</v>
      </c>
      <c r="E7" s="6" t="s">
        <v>17</v>
      </c>
      <c r="F7" s="6" t="s">
        <v>17</v>
      </c>
      <c r="G7" s="6" t="s">
        <v>17</v>
      </c>
      <c r="H7" s="6" t="s">
        <v>248</v>
      </c>
      <c r="I7" s="6">
        <v>1.1000000000000001</v>
      </c>
      <c r="J7" s="6">
        <v>78</v>
      </c>
      <c r="K7" s="6">
        <v>81</v>
      </c>
      <c r="L7" s="19">
        <f t="shared" si="0"/>
        <v>89.100000000000009</v>
      </c>
      <c r="M7" s="6">
        <v>77</v>
      </c>
      <c r="N7" s="6">
        <v>76</v>
      </c>
      <c r="O7" s="6">
        <v>93</v>
      </c>
      <c r="P7" s="6">
        <v>74</v>
      </c>
      <c r="Q7" s="6">
        <v>86</v>
      </c>
      <c r="R7" s="6">
        <v>80</v>
      </c>
      <c r="S7" s="6">
        <v>80</v>
      </c>
      <c r="T7" s="2"/>
      <c r="U7" s="6">
        <v>78</v>
      </c>
      <c r="V7" s="6">
        <v>94</v>
      </c>
      <c r="W7" s="6">
        <v>85</v>
      </c>
      <c r="X7" s="6"/>
      <c r="Y7" s="6">
        <v>86</v>
      </c>
      <c r="Z7" s="19">
        <f t="shared" si="1"/>
        <v>94.600000000000009</v>
      </c>
      <c r="AA7" s="6">
        <v>85</v>
      </c>
      <c r="AB7" s="6"/>
      <c r="AC7" s="6">
        <v>88</v>
      </c>
      <c r="AD7" s="6">
        <v>65</v>
      </c>
      <c r="AE7" s="6">
        <v>91</v>
      </c>
      <c r="AF7" s="2"/>
      <c r="AG7" s="6">
        <v>91</v>
      </c>
      <c r="AH7" s="6">
        <v>73</v>
      </c>
      <c r="AI7" s="6"/>
      <c r="AJ7" s="6">
        <v>79</v>
      </c>
      <c r="AK7" s="6">
        <v>85</v>
      </c>
      <c r="AL7" s="19">
        <f t="shared" si="2"/>
        <v>93.500000000000014</v>
      </c>
      <c r="AM7" s="6">
        <v>75</v>
      </c>
      <c r="AN7" s="6">
        <v>92</v>
      </c>
      <c r="AO7" s="6">
        <v>72</v>
      </c>
      <c r="AP7" s="6">
        <v>87</v>
      </c>
      <c r="AQ7" s="6">
        <v>79</v>
      </c>
      <c r="AR7" s="6">
        <v>81</v>
      </c>
      <c r="AS7" s="6">
        <v>81</v>
      </c>
      <c r="AT7" s="2"/>
      <c r="AU7" s="6">
        <v>86</v>
      </c>
      <c r="AV7" s="6">
        <v>87</v>
      </c>
      <c r="AW7" s="6">
        <v>82</v>
      </c>
      <c r="AX7" s="19">
        <f t="shared" si="3"/>
        <v>90.2</v>
      </c>
      <c r="AY7" s="6">
        <v>75</v>
      </c>
      <c r="AZ7" s="6">
        <v>72</v>
      </c>
      <c r="BA7" s="6">
        <v>60</v>
      </c>
      <c r="BB7" s="6">
        <v>82</v>
      </c>
      <c r="BC7" s="6">
        <v>72</v>
      </c>
      <c r="BD7" s="6">
        <v>82</v>
      </c>
      <c r="BE7" s="6">
        <v>80</v>
      </c>
      <c r="BF7" s="6">
        <v>86</v>
      </c>
      <c r="BG7" s="2"/>
      <c r="BH7" s="6">
        <v>81</v>
      </c>
      <c r="BI7" s="6">
        <v>85</v>
      </c>
      <c r="BJ7" s="6">
        <v>71</v>
      </c>
      <c r="BK7" s="6">
        <v>78</v>
      </c>
      <c r="BL7" s="6">
        <v>74</v>
      </c>
      <c r="BM7" s="6">
        <v>80</v>
      </c>
      <c r="BN7" s="6">
        <v>85</v>
      </c>
      <c r="BO7" s="2"/>
      <c r="BP7" s="30">
        <v>93</v>
      </c>
      <c r="BQ7" s="30">
        <v>77</v>
      </c>
      <c r="BR7" s="30">
        <v>81</v>
      </c>
      <c r="BS7" s="30">
        <v>85</v>
      </c>
      <c r="BT7" s="30">
        <v>80</v>
      </c>
      <c r="BU7" s="30">
        <v>91</v>
      </c>
      <c r="BV7" s="30">
        <v>77</v>
      </c>
      <c r="BW7" s="30">
        <v>78</v>
      </c>
      <c r="BX7" s="30">
        <v>95</v>
      </c>
      <c r="BY7">
        <v>80.948288973383995</v>
      </c>
      <c r="CA7" s="1">
        <f t="shared" si="29"/>
        <v>0</v>
      </c>
      <c r="CB7" s="1">
        <f t="shared" si="30"/>
        <v>1</v>
      </c>
      <c r="CC7" s="1"/>
      <c r="CD7" s="1">
        <f t="shared" si="31"/>
        <v>0</v>
      </c>
      <c r="CE7" s="1">
        <f t="shared" si="32"/>
        <v>0</v>
      </c>
      <c r="CF7" s="1">
        <f t="shared" si="33"/>
        <v>1</v>
      </c>
      <c r="CG7" s="1">
        <f t="shared" si="34"/>
        <v>0</v>
      </c>
      <c r="CH7" s="1">
        <f t="shared" si="35"/>
        <v>1</v>
      </c>
      <c r="CI7" s="1">
        <f t="shared" si="36"/>
        <v>1</v>
      </c>
      <c r="CJ7" s="1">
        <f t="shared" si="37"/>
        <v>1</v>
      </c>
      <c r="CK7" s="1"/>
      <c r="CL7" s="1">
        <f t="shared" si="38"/>
        <v>0</v>
      </c>
      <c r="CM7" s="1">
        <f t="shared" si="39"/>
        <v>1</v>
      </c>
      <c r="CN7" s="1">
        <f t="shared" si="40"/>
        <v>1</v>
      </c>
      <c r="CO7" s="1">
        <f t="shared" si="41"/>
        <v>0</v>
      </c>
      <c r="CP7" s="1">
        <f t="shared" si="42"/>
        <v>1</v>
      </c>
      <c r="CQ7" s="1"/>
      <c r="CR7" s="1">
        <f t="shared" si="43"/>
        <v>1</v>
      </c>
      <c r="CS7" s="1">
        <f t="shared" si="44"/>
        <v>0</v>
      </c>
      <c r="CT7" s="1">
        <f t="shared" si="45"/>
        <v>1</v>
      </c>
      <c r="CU7" s="1">
        <f t="shared" si="46"/>
        <v>0</v>
      </c>
      <c r="CV7" s="1">
        <f t="shared" si="47"/>
        <v>1</v>
      </c>
      <c r="CW7" s="1"/>
      <c r="CX7" s="1">
        <f t="shared" si="48"/>
        <v>1</v>
      </c>
      <c r="CY7" s="1">
        <f t="shared" si="49"/>
        <v>0</v>
      </c>
      <c r="CZ7" s="1">
        <f t="shared" si="50"/>
        <v>0</v>
      </c>
      <c r="DA7" s="1">
        <f t="shared" si="51"/>
        <v>0</v>
      </c>
      <c r="DB7" s="1">
        <f t="shared" si="52"/>
        <v>1</v>
      </c>
      <c r="DC7" s="1"/>
      <c r="DD7" s="1">
        <f t="shared" si="53"/>
        <v>0</v>
      </c>
      <c r="DE7" s="1">
        <f t="shared" si="54"/>
        <v>1</v>
      </c>
      <c r="DF7" s="1">
        <f t="shared" si="55"/>
        <v>0</v>
      </c>
      <c r="DG7" s="1">
        <f t="shared" si="56"/>
        <v>1</v>
      </c>
      <c r="DH7" s="1">
        <f t="shared" si="57"/>
        <v>0</v>
      </c>
      <c r="DI7" s="1">
        <f t="shared" si="58"/>
        <v>1</v>
      </c>
      <c r="DJ7" s="1">
        <f t="shared" si="59"/>
        <v>1</v>
      </c>
      <c r="DK7" s="1"/>
      <c r="DL7" s="1">
        <f t="shared" si="60"/>
        <v>1</v>
      </c>
      <c r="DM7" s="1">
        <f t="shared" si="61"/>
        <v>1</v>
      </c>
      <c r="DN7" s="1">
        <f t="shared" si="62"/>
        <v>1</v>
      </c>
      <c r="DO7" s="1"/>
      <c r="DP7" s="1">
        <f t="shared" si="63"/>
        <v>0</v>
      </c>
      <c r="DQ7" s="1">
        <f t="shared" si="64"/>
        <v>0</v>
      </c>
      <c r="DR7" s="1">
        <f t="shared" si="65"/>
        <v>0</v>
      </c>
      <c r="DS7" s="1">
        <f t="shared" si="66"/>
        <v>1</v>
      </c>
      <c r="DT7" s="1">
        <f t="shared" si="67"/>
        <v>0</v>
      </c>
      <c r="DU7" s="1">
        <f t="shared" si="68"/>
        <v>1</v>
      </c>
      <c r="DV7" s="1">
        <f t="shared" si="69"/>
        <v>1</v>
      </c>
      <c r="DW7" s="1">
        <f t="shared" si="70"/>
        <v>1</v>
      </c>
      <c r="DX7" s="1"/>
      <c r="DY7" s="1">
        <f t="shared" si="71"/>
        <v>1</v>
      </c>
      <c r="DZ7" s="1">
        <f t="shared" si="72"/>
        <v>1</v>
      </c>
      <c r="EA7" s="1">
        <f t="shared" si="73"/>
        <v>0</v>
      </c>
      <c r="EB7" s="1">
        <f t="shared" si="74"/>
        <v>0</v>
      </c>
      <c r="EC7" s="1">
        <f t="shared" si="75"/>
        <v>0</v>
      </c>
      <c r="ED7" s="1">
        <f t="shared" si="76"/>
        <v>1</v>
      </c>
      <c r="EE7" s="1">
        <f t="shared" si="77"/>
        <v>1</v>
      </c>
      <c r="EF7" s="1"/>
      <c r="EG7" s="1">
        <f t="shared" si="78"/>
        <v>1</v>
      </c>
      <c r="EH7" s="1">
        <f t="shared" si="79"/>
        <v>0</v>
      </c>
      <c r="EI7" s="1">
        <f t="shared" si="80"/>
        <v>1</v>
      </c>
      <c r="EJ7" s="1">
        <f t="shared" si="81"/>
        <v>1</v>
      </c>
      <c r="EK7" s="1">
        <f t="shared" si="82"/>
        <v>1</v>
      </c>
      <c r="EL7" s="1">
        <f t="shared" si="83"/>
        <v>1</v>
      </c>
      <c r="EM7" s="1">
        <f t="shared" si="84"/>
        <v>0</v>
      </c>
      <c r="EN7" s="1">
        <f t="shared" si="85"/>
        <v>0</v>
      </c>
      <c r="EO7" s="1">
        <f t="shared" si="86"/>
        <v>1</v>
      </c>
      <c r="EP7" s="1">
        <f t="shared" si="87"/>
        <v>34</v>
      </c>
      <c r="EQ7" s="34">
        <f t="shared" si="88"/>
        <v>0.61818181818181817</v>
      </c>
    </row>
    <row r="8" spans="1:147">
      <c r="A8" s="5" t="s">
        <v>15</v>
      </c>
      <c r="B8" s="3" t="s">
        <v>75</v>
      </c>
      <c r="C8" s="6">
        <v>2016010403</v>
      </c>
      <c r="D8" s="6" t="s">
        <v>17</v>
      </c>
      <c r="E8" s="6" t="s">
        <v>17</v>
      </c>
      <c r="F8" s="6" t="s">
        <v>17</v>
      </c>
      <c r="G8" s="6" t="s">
        <v>17</v>
      </c>
      <c r="H8" s="6" t="s">
        <v>250</v>
      </c>
      <c r="I8" s="6">
        <v>1.1499999999999999</v>
      </c>
      <c r="J8" s="6">
        <v>87</v>
      </c>
      <c r="K8" s="6">
        <v>92</v>
      </c>
      <c r="L8" s="19">
        <f t="shared" si="0"/>
        <v>105.8</v>
      </c>
      <c r="M8" s="6">
        <v>64</v>
      </c>
      <c r="N8" s="6">
        <v>92</v>
      </c>
      <c r="O8" s="6">
        <v>87</v>
      </c>
      <c r="P8" s="6">
        <v>78</v>
      </c>
      <c r="Q8" s="6">
        <v>93</v>
      </c>
      <c r="R8" s="6">
        <v>91</v>
      </c>
      <c r="S8" s="6">
        <v>85</v>
      </c>
      <c r="T8" s="2"/>
      <c r="U8" s="6">
        <v>77</v>
      </c>
      <c r="V8" s="6">
        <v>88</v>
      </c>
      <c r="W8" s="6">
        <v>77</v>
      </c>
      <c r="X8" s="6"/>
      <c r="Y8" s="6">
        <v>87</v>
      </c>
      <c r="Z8" s="19">
        <f t="shared" si="1"/>
        <v>100.05</v>
      </c>
      <c r="AA8" s="6">
        <v>71</v>
      </c>
      <c r="AB8" s="6"/>
      <c r="AC8" s="6">
        <v>92</v>
      </c>
      <c r="AD8" s="6">
        <v>76</v>
      </c>
      <c r="AE8" s="6">
        <v>88</v>
      </c>
      <c r="AF8" s="2"/>
      <c r="AG8" s="6">
        <v>95</v>
      </c>
      <c r="AH8" s="6">
        <v>66</v>
      </c>
      <c r="AI8" s="6"/>
      <c r="AJ8" s="6">
        <v>78</v>
      </c>
      <c r="AK8" s="6">
        <v>90</v>
      </c>
      <c r="AL8" s="19">
        <f t="shared" si="2"/>
        <v>103.49999999999999</v>
      </c>
      <c r="AM8" s="6">
        <v>78</v>
      </c>
      <c r="AN8" s="6">
        <v>93</v>
      </c>
      <c r="AO8" s="6">
        <v>83</v>
      </c>
      <c r="AP8" s="6">
        <v>88</v>
      </c>
      <c r="AQ8" s="6">
        <v>74</v>
      </c>
      <c r="AR8" s="6">
        <v>76</v>
      </c>
      <c r="AS8" s="6">
        <v>87</v>
      </c>
      <c r="AT8" s="2"/>
      <c r="AU8" s="6">
        <v>70</v>
      </c>
      <c r="AV8" s="6">
        <v>89</v>
      </c>
      <c r="AW8" s="6">
        <v>83</v>
      </c>
      <c r="AX8" s="19">
        <f t="shared" si="3"/>
        <v>95.449999999999989</v>
      </c>
      <c r="AY8" s="6">
        <v>84</v>
      </c>
      <c r="AZ8" s="6">
        <v>78</v>
      </c>
      <c r="BA8" s="6">
        <v>66</v>
      </c>
      <c r="BB8" s="6">
        <v>78</v>
      </c>
      <c r="BC8" s="6">
        <v>85</v>
      </c>
      <c r="BD8" s="6">
        <v>90</v>
      </c>
      <c r="BE8" s="6">
        <v>89</v>
      </c>
      <c r="BF8" s="6">
        <v>89</v>
      </c>
      <c r="BG8" s="2"/>
      <c r="BH8" s="6">
        <v>82</v>
      </c>
      <c r="BI8" s="6">
        <v>92</v>
      </c>
      <c r="BJ8" s="6">
        <v>82</v>
      </c>
      <c r="BK8" s="6">
        <v>84</v>
      </c>
      <c r="BL8" s="6">
        <v>86</v>
      </c>
      <c r="BM8" s="6">
        <v>81</v>
      </c>
      <c r="BN8" s="6">
        <v>86</v>
      </c>
      <c r="BO8" s="2"/>
      <c r="BP8" s="30">
        <v>85</v>
      </c>
      <c r="BQ8" s="30">
        <v>77</v>
      </c>
      <c r="BR8" s="30">
        <v>82</v>
      </c>
      <c r="BS8" s="30">
        <v>92</v>
      </c>
      <c r="BT8" s="30">
        <v>95</v>
      </c>
      <c r="BU8" s="30">
        <v>85</v>
      </c>
      <c r="BV8" s="30">
        <v>83</v>
      </c>
      <c r="BW8" s="30">
        <v>77</v>
      </c>
      <c r="BX8" s="30">
        <v>98</v>
      </c>
      <c r="BY8">
        <v>83.268441064638793</v>
      </c>
      <c r="CA8" s="1">
        <f t="shared" si="29"/>
        <v>1</v>
      </c>
      <c r="CB8" s="1">
        <f t="shared" si="30"/>
        <v>1</v>
      </c>
      <c r="CC8" s="1"/>
      <c r="CD8" s="1">
        <f t="shared" si="31"/>
        <v>0</v>
      </c>
      <c r="CE8" s="1">
        <f t="shared" si="32"/>
        <v>1</v>
      </c>
      <c r="CF8" s="1">
        <f t="shared" si="33"/>
        <v>1</v>
      </c>
      <c r="CG8" s="1">
        <f t="shared" si="34"/>
        <v>0</v>
      </c>
      <c r="CH8" s="1">
        <f t="shared" si="35"/>
        <v>1</v>
      </c>
      <c r="CI8" s="1">
        <f t="shared" si="36"/>
        <v>1</v>
      </c>
      <c r="CJ8" s="1">
        <f t="shared" si="37"/>
        <v>1</v>
      </c>
      <c r="CK8" s="1"/>
      <c r="CL8" s="1">
        <f t="shared" si="38"/>
        <v>0</v>
      </c>
      <c r="CM8" s="1">
        <f t="shared" si="39"/>
        <v>1</v>
      </c>
      <c r="CN8" s="1">
        <f t="shared" si="40"/>
        <v>0</v>
      </c>
      <c r="CO8" s="1">
        <f t="shared" si="41"/>
        <v>0</v>
      </c>
      <c r="CP8" s="1">
        <f t="shared" si="42"/>
        <v>1</v>
      </c>
      <c r="CQ8" s="1"/>
      <c r="CR8" s="1">
        <f t="shared" si="43"/>
        <v>0</v>
      </c>
      <c r="CS8" s="1">
        <f t="shared" si="44"/>
        <v>0</v>
      </c>
      <c r="CT8" s="1">
        <f t="shared" si="45"/>
        <v>1</v>
      </c>
      <c r="CU8" s="1">
        <f t="shared" si="46"/>
        <v>0</v>
      </c>
      <c r="CV8" s="1">
        <f t="shared" si="47"/>
        <v>1</v>
      </c>
      <c r="CW8" s="1"/>
      <c r="CX8" s="1">
        <f t="shared" si="48"/>
        <v>1</v>
      </c>
      <c r="CY8" s="1">
        <f t="shared" si="49"/>
        <v>0</v>
      </c>
      <c r="CZ8" s="1">
        <f t="shared" si="50"/>
        <v>0</v>
      </c>
      <c r="DA8" s="1">
        <f t="shared" si="51"/>
        <v>0</v>
      </c>
      <c r="DB8" s="1">
        <f t="shared" si="52"/>
        <v>1</v>
      </c>
      <c r="DC8" s="1"/>
      <c r="DD8" s="1">
        <f t="shared" si="53"/>
        <v>0</v>
      </c>
      <c r="DE8" s="1">
        <f t="shared" si="54"/>
        <v>1</v>
      </c>
      <c r="DF8" s="1">
        <f t="shared" si="55"/>
        <v>1</v>
      </c>
      <c r="DG8" s="1">
        <f t="shared" si="56"/>
        <v>1</v>
      </c>
      <c r="DH8" s="1">
        <f t="shared" si="57"/>
        <v>0</v>
      </c>
      <c r="DI8" s="1">
        <f t="shared" si="58"/>
        <v>0</v>
      </c>
      <c r="DJ8" s="1">
        <f t="shared" si="59"/>
        <v>1</v>
      </c>
      <c r="DK8" s="1"/>
      <c r="DL8" s="1">
        <f t="shared" si="60"/>
        <v>0</v>
      </c>
      <c r="DM8" s="1">
        <f t="shared" si="61"/>
        <v>1</v>
      </c>
      <c r="DN8" s="1">
        <f t="shared" si="62"/>
        <v>1</v>
      </c>
      <c r="DO8" s="1"/>
      <c r="DP8" s="1">
        <f t="shared" si="63"/>
        <v>1</v>
      </c>
      <c r="DQ8" s="1">
        <f t="shared" si="64"/>
        <v>0</v>
      </c>
      <c r="DR8" s="1">
        <f t="shared" si="65"/>
        <v>0</v>
      </c>
      <c r="DS8" s="1">
        <f t="shared" si="66"/>
        <v>0</v>
      </c>
      <c r="DT8" s="1">
        <f t="shared" si="67"/>
        <v>1</v>
      </c>
      <c r="DU8" s="1">
        <f t="shared" si="68"/>
        <v>1</v>
      </c>
      <c r="DV8" s="1">
        <f t="shared" si="69"/>
        <v>1</v>
      </c>
      <c r="DW8" s="1">
        <f t="shared" si="70"/>
        <v>1</v>
      </c>
      <c r="DX8" s="1"/>
      <c r="DY8" s="1">
        <f t="shared" si="71"/>
        <v>1</v>
      </c>
      <c r="DZ8" s="1">
        <f t="shared" si="72"/>
        <v>1</v>
      </c>
      <c r="EA8" s="1">
        <f t="shared" si="73"/>
        <v>1</v>
      </c>
      <c r="EB8" s="1">
        <f t="shared" si="74"/>
        <v>1</v>
      </c>
      <c r="EC8" s="1">
        <f t="shared" si="75"/>
        <v>1</v>
      </c>
      <c r="ED8" s="1">
        <f t="shared" si="76"/>
        <v>1</v>
      </c>
      <c r="EE8" s="1">
        <f t="shared" si="77"/>
        <v>1</v>
      </c>
      <c r="EF8" s="1"/>
      <c r="EG8" s="1">
        <f t="shared" si="78"/>
        <v>1</v>
      </c>
      <c r="EH8" s="1">
        <f t="shared" si="79"/>
        <v>0</v>
      </c>
      <c r="EI8" s="1">
        <f t="shared" si="80"/>
        <v>1</v>
      </c>
      <c r="EJ8" s="1">
        <f t="shared" si="81"/>
        <v>1</v>
      </c>
      <c r="EK8" s="1">
        <f t="shared" si="82"/>
        <v>1</v>
      </c>
      <c r="EL8" s="1">
        <f t="shared" si="83"/>
        <v>1</v>
      </c>
      <c r="EM8" s="1">
        <f t="shared" si="84"/>
        <v>1</v>
      </c>
      <c r="EN8" s="1">
        <f t="shared" si="85"/>
        <v>0</v>
      </c>
      <c r="EO8" s="1">
        <f t="shared" si="86"/>
        <v>1</v>
      </c>
      <c r="EP8" s="1">
        <f t="shared" si="87"/>
        <v>38</v>
      </c>
      <c r="EQ8" s="34">
        <f t="shared" si="88"/>
        <v>0.69090909090909092</v>
      </c>
    </row>
    <row r="9" spans="1:147">
      <c r="A9" s="5" t="s">
        <v>15</v>
      </c>
      <c r="B9" s="3" t="s">
        <v>80</v>
      </c>
      <c r="C9" s="6">
        <v>2016010404</v>
      </c>
      <c r="D9" s="6" t="s">
        <v>17</v>
      </c>
      <c r="E9" s="6" t="s">
        <v>17</v>
      </c>
      <c r="F9" s="6" t="s">
        <v>17</v>
      </c>
      <c r="G9" s="6" t="s">
        <v>17</v>
      </c>
      <c r="H9" s="6" t="s">
        <v>248</v>
      </c>
      <c r="I9" s="6">
        <v>1.1000000000000001</v>
      </c>
      <c r="J9" s="6">
        <v>72</v>
      </c>
      <c r="K9" s="6">
        <v>75</v>
      </c>
      <c r="L9" s="19">
        <f t="shared" si="0"/>
        <v>82.5</v>
      </c>
      <c r="M9" s="6">
        <v>80</v>
      </c>
      <c r="N9" s="6">
        <v>81</v>
      </c>
      <c r="O9" s="6">
        <v>88</v>
      </c>
      <c r="P9" s="6">
        <v>83</v>
      </c>
      <c r="Q9" s="6">
        <v>92</v>
      </c>
      <c r="R9" s="6">
        <v>74</v>
      </c>
      <c r="S9" s="6">
        <v>83</v>
      </c>
      <c r="T9" s="2"/>
      <c r="U9" s="6">
        <v>80</v>
      </c>
      <c r="V9" s="6">
        <v>88</v>
      </c>
      <c r="W9" s="6">
        <v>77</v>
      </c>
      <c r="X9" s="6"/>
      <c r="Y9" s="6">
        <v>83</v>
      </c>
      <c r="Z9" s="19">
        <f t="shared" si="1"/>
        <v>91.300000000000011</v>
      </c>
      <c r="AA9" s="6">
        <v>81</v>
      </c>
      <c r="AB9" s="6"/>
      <c r="AC9" s="6">
        <v>85</v>
      </c>
      <c r="AD9" s="6">
        <v>71</v>
      </c>
      <c r="AE9" s="6">
        <v>92</v>
      </c>
      <c r="AF9" s="2"/>
      <c r="AG9" s="6">
        <v>91</v>
      </c>
      <c r="AH9" s="6">
        <v>76</v>
      </c>
      <c r="AI9" s="6"/>
      <c r="AJ9" s="6">
        <v>74</v>
      </c>
      <c r="AK9" s="6">
        <v>77</v>
      </c>
      <c r="AL9" s="19">
        <f t="shared" si="2"/>
        <v>84.7</v>
      </c>
      <c r="AM9" s="6">
        <v>76</v>
      </c>
      <c r="AN9" s="6">
        <v>92</v>
      </c>
      <c r="AO9" s="6">
        <v>77</v>
      </c>
      <c r="AP9" s="6">
        <v>87</v>
      </c>
      <c r="AQ9" s="6">
        <v>83</v>
      </c>
      <c r="AR9" s="6">
        <v>87</v>
      </c>
      <c r="AS9" s="6">
        <v>83</v>
      </c>
      <c r="AT9" s="2"/>
      <c r="AU9" s="6">
        <v>81</v>
      </c>
      <c r="AV9" s="6">
        <v>88</v>
      </c>
      <c r="AW9" s="6">
        <v>85</v>
      </c>
      <c r="AX9" s="19">
        <f t="shared" si="3"/>
        <v>93.500000000000014</v>
      </c>
      <c r="AY9" s="6">
        <v>86</v>
      </c>
      <c r="AZ9" s="6">
        <v>84</v>
      </c>
      <c r="BA9" s="6">
        <v>73</v>
      </c>
      <c r="BB9" s="6">
        <v>81</v>
      </c>
      <c r="BC9" s="6">
        <v>88</v>
      </c>
      <c r="BD9" s="6">
        <v>84</v>
      </c>
      <c r="BE9" s="6">
        <v>97</v>
      </c>
      <c r="BF9" s="6">
        <v>89</v>
      </c>
      <c r="BG9" s="2"/>
      <c r="BH9" s="6">
        <v>87</v>
      </c>
      <c r="BI9" s="6">
        <v>85</v>
      </c>
      <c r="BJ9" s="6">
        <v>86</v>
      </c>
      <c r="BK9" s="6">
        <v>88</v>
      </c>
      <c r="BL9" s="6">
        <v>89</v>
      </c>
      <c r="BM9" s="6">
        <v>84</v>
      </c>
      <c r="BN9" s="6">
        <v>87</v>
      </c>
      <c r="BO9" s="2"/>
      <c r="BP9" s="30">
        <v>82</v>
      </c>
      <c r="BQ9" s="30">
        <v>73</v>
      </c>
      <c r="BR9" s="30">
        <v>81</v>
      </c>
      <c r="BS9" s="30">
        <v>87</v>
      </c>
      <c r="BT9" s="30">
        <v>90</v>
      </c>
      <c r="BU9" s="30">
        <v>90</v>
      </c>
      <c r="BV9" s="30">
        <v>73</v>
      </c>
      <c r="BW9" s="30">
        <v>91</v>
      </c>
      <c r="BX9" s="30">
        <v>94</v>
      </c>
      <c r="BY9">
        <v>83.019771863117896</v>
      </c>
      <c r="CA9" s="1">
        <f t="shared" si="29"/>
        <v>0</v>
      </c>
      <c r="CB9" s="1">
        <f t="shared" si="30"/>
        <v>0</v>
      </c>
      <c r="CC9" s="1"/>
      <c r="CD9" s="1">
        <f t="shared" si="31"/>
        <v>1</v>
      </c>
      <c r="CE9" s="1">
        <f t="shared" si="32"/>
        <v>1</v>
      </c>
      <c r="CF9" s="1">
        <f t="shared" si="33"/>
        <v>1</v>
      </c>
      <c r="CG9" s="1">
        <f t="shared" si="34"/>
        <v>1</v>
      </c>
      <c r="CH9" s="1">
        <f t="shared" si="35"/>
        <v>1</v>
      </c>
      <c r="CI9" s="1">
        <f t="shared" si="36"/>
        <v>0</v>
      </c>
      <c r="CJ9" s="1">
        <f t="shared" si="37"/>
        <v>1</v>
      </c>
      <c r="CK9" s="1"/>
      <c r="CL9" s="1">
        <f t="shared" si="38"/>
        <v>1</v>
      </c>
      <c r="CM9" s="1">
        <f t="shared" si="39"/>
        <v>1</v>
      </c>
      <c r="CN9" s="1">
        <f t="shared" si="40"/>
        <v>0</v>
      </c>
      <c r="CO9" s="1">
        <f t="shared" si="41"/>
        <v>0</v>
      </c>
      <c r="CP9" s="1">
        <f t="shared" si="42"/>
        <v>1</v>
      </c>
      <c r="CQ9" s="1"/>
      <c r="CR9" s="1">
        <f t="shared" si="43"/>
        <v>1</v>
      </c>
      <c r="CS9" s="1">
        <f t="shared" si="44"/>
        <v>0</v>
      </c>
      <c r="CT9" s="1">
        <f t="shared" si="45"/>
        <v>1</v>
      </c>
      <c r="CU9" s="1">
        <f t="shared" si="46"/>
        <v>0</v>
      </c>
      <c r="CV9" s="1">
        <f t="shared" si="47"/>
        <v>1</v>
      </c>
      <c r="CW9" s="1"/>
      <c r="CX9" s="1">
        <f t="shared" si="48"/>
        <v>1</v>
      </c>
      <c r="CY9" s="1">
        <f t="shared" si="49"/>
        <v>0</v>
      </c>
      <c r="CZ9" s="1">
        <f t="shared" si="50"/>
        <v>0</v>
      </c>
      <c r="DA9" s="1">
        <f t="shared" si="51"/>
        <v>0</v>
      </c>
      <c r="DB9" s="1">
        <f t="shared" si="52"/>
        <v>0</v>
      </c>
      <c r="DC9" s="1"/>
      <c r="DD9" s="1">
        <f t="shared" si="53"/>
        <v>0</v>
      </c>
      <c r="DE9" s="1">
        <f t="shared" si="54"/>
        <v>1</v>
      </c>
      <c r="DF9" s="1">
        <f t="shared" si="55"/>
        <v>0</v>
      </c>
      <c r="DG9" s="1">
        <f t="shared" si="56"/>
        <v>1</v>
      </c>
      <c r="DH9" s="1">
        <f t="shared" si="57"/>
        <v>1</v>
      </c>
      <c r="DI9" s="1">
        <f t="shared" si="58"/>
        <v>1</v>
      </c>
      <c r="DJ9" s="1">
        <f t="shared" si="59"/>
        <v>1</v>
      </c>
      <c r="DK9" s="1"/>
      <c r="DL9" s="1">
        <f t="shared" si="60"/>
        <v>1</v>
      </c>
      <c r="DM9" s="1">
        <f t="shared" si="61"/>
        <v>1</v>
      </c>
      <c r="DN9" s="1">
        <f t="shared" si="62"/>
        <v>1</v>
      </c>
      <c r="DO9" s="1"/>
      <c r="DP9" s="1">
        <f t="shared" si="63"/>
        <v>1</v>
      </c>
      <c r="DQ9" s="1">
        <f t="shared" si="64"/>
        <v>1</v>
      </c>
      <c r="DR9" s="1">
        <f t="shared" si="65"/>
        <v>0</v>
      </c>
      <c r="DS9" s="1">
        <f t="shared" si="66"/>
        <v>1</v>
      </c>
      <c r="DT9" s="1">
        <f t="shared" si="67"/>
        <v>1</v>
      </c>
      <c r="DU9" s="1">
        <f t="shared" si="68"/>
        <v>1</v>
      </c>
      <c r="DV9" s="1">
        <f t="shared" si="69"/>
        <v>1</v>
      </c>
      <c r="DW9" s="1">
        <f t="shared" si="70"/>
        <v>1</v>
      </c>
      <c r="DX9" s="1"/>
      <c r="DY9" s="1">
        <f t="shared" si="71"/>
        <v>1</v>
      </c>
      <c r="DZ9" s="1">
        <f t="shared" si="72"/>
        <v>1</v>
      </c>
      <c r="EA9" s="1">
        <f t="shared" si="73"/>
        <v>1</v>
      </c>
      <c r="EB9" s="1">
        <f t="shared" si="74"/>
        <v>1</v>
      </c>
      <c r="EC9" s="1">
        <f t="shared" si="75"/>
        <v>1</v>
      </c>
      <c r="ED9" s="1">
        <f t="shared" si="76"/>
        <v>1</v>
      </c>
      <c r="EE9" s="1">
        <f t="shared" si="77"/>
        <v>1</v>
      </c>
      <c r="EF9" s="1"/>
      <c r="EG9" s="1">
        <f t="shared" si="78"/>
        <v>1</v>
      </c>
      <c r="EH9" s="1">
        <f t="shared" si="79"/>
        <v>0</v>
      </c>
      <c r="EI9" s="1">
        <f t="shared" si="80"/>
        <v>1</v>
      </c>
      <c r="EJ9" s="1">
        <f t="shared" si="81"/>
        <v>1</v>
      </c>
      <c r="EK9" s="1">
        <f t="shared" si="82"/>
        <v>1</v>
      </c>
      <c r="EL9" s="1">
        <f t="shared" si="83"/>
        <v>1</v>
      </c>
      <c r="EM9" s="1">
        <f t="shared" si="84"/>
        <v>0</v>
      </c>
      <c r="EN9" s="1">
        <f t="shared" si="85"/>
        <v>1</v>
      </c>
      <c r="EO9" s="1">
        <f t="shared" si="86"/>
        <v>1</v>
      </c>
      <c r="EP9" s="1">
        <f t="shared" si="87"/>
        <v>42</v>
      </c>
      <c r="EQ9" s="34">
        <f t="shared" si="88"/>
        <v>0.76363636363636367</v>
      </c>
    </row>
    <row r="10" spans="1:147">
      <c r="A10" s="5" t="s">
        <v>15</v>
      </c>
      <c r="B10" s="3" t="s">
        <v>104</v>
      </c>
      <c r="C10" s="6">
        <v>2016010405</v>
      </c>
      <c r="D10" s="6" t="s">
        <v>48</v>
      </c>
      <c r="E10" s="6" t="s">
        <v>17</v>
      </c>
      <c r="F10" s="6" t="s">
        <v>17</v>
      </c>
      <c r="G10" s="6" t="s">
        <v>17</v>
      </c>
      <c r="H10" s="6" t="s">
        <v>248</v>
      </c>
      <c r="I10" s="6">
        <v>1.1000000000000001</v>
      </c>
      <c r="J10" s="6">
        <v>77</v>
      </c>
      <c r="K10" s="6">
        <v>82</v>
      </c>
      <c r="L10" s="19">
        <f t="shared" si="0"/>
        <v>90.2</v>
      </c>
      <c r="M10" s="6">
        <v>81</v>
      </c>
      <c r="N10" s="6">
        <v>81</v>
      </c>
      <c r="O10" s="6">
        <v>90</v>
      </c>
      <c r="P10" s="6">
        <v>64</v>
      </c>
      <c r="Q10" s="6">
        <v>83</v>
      </c>
      <c r="R10" s="6">
        <v>77</v>
      </c>
      <c r="S10" s="6">
        <v>86</v>
      </c>
      <c r="T10" s="2"/>
      <c r="U10" s="6">
        <v>72</v>
      </c>
      <c r="V10" s="6">
        <v>89</v>
      </c>
      <c r="W10" s="6">
        <v>70</v>
      </c>
      <c r="X10" s="6"/>
      <c r="Y10" s="6">
        <v>84</v>
      </c>
      <c r="Z10" s="19">
        <f t="shared" si="1"/>
        <v>92.4</v>
      </c>
      <c r="AA10" s="6">
        <v>82</v>
      </c>
      <c r="AB10" s="6"/>
      <c r="AC10" s="6">
        <v>87</v>
      </c>
      <c r="AD10" s="6">
        <v>62</v>
      </c>
      <c r="AE10" s="6">
        <v>91</v>
      </c>
      <c r="AF10" s="2"/>
      <c r="AG10" s="6">
        <v>86</v>
      </c>
      <c r="AH10" s="6">
        <v>71</v>
      </c>
      <c r="AI10" s="6"/>
      <c r="AJ10" s="6">
        <v>81</v>
      </c>
      <c r="AK10" s="6">
        <v>81</v>
      </c>
      <c r="AL10" s="19">
        <f t="shared" si="2"/>
        <v>89.100000000000009</v>
      </c>
      <c r="AM10" s="6">
        <v>77</v>
      </c>
      <c r="AN10" s="6">
        <v>91</v>
      </c>
      <c r="AO10" s="6">
        <v>65</v>
      </c>
      <c r="AP10" s="6">
        <v>86</v>
      </c>
      <c r="AQ10" s="6">
        <v>67</v>
      </c>
      <c r="AR10" s="6">
        <v>71</v>
      </c>
      <c r="AS10" s="6">
        <v>82</v>
      </c>
      <c r="AT10" s="2"/>
      <c r="AU10" s="6">
        <v>80</v>
      </c>
      <c r="AV10" s="6">
        <v>86</v>
      </c>
      <c r="AW10" s="6">
        <v>76</v>
      </c>
      <c r="AX10" s="19">
        <f t="shared" si="3"/>
        <v>83.600000000000009</v>
      </c>
      <c r="AY10" s="6">
        <v>71</v>
      </c>
      <c r="AZ10" s="6">
        <v>78</v>
      </c>
      <c r="BA10" s="6">
        <v>68</v>
      </c>
      <c r="BB10" s="6">
        <v>83</v>
      </c>
      <c r="BC10" s="6">
        <v>75</v>
      </c>
      <c r="BD10" s="6">
        <v>84</v>
      </c>
      <c r="BE10" s="6">
        <v>71</v>
      </c>
      <c r="BF10" s="6">
        <v>86</v>
      </c>
      <c r="BG10" s="2"/>
      <c r="BH10" s="6">
        <v>67</v>
      </c>
      <c r="BI10" s="6">
        <v>91</v>
      </c>
      <c r="BJ10" s="6">
        <v>55</v>
      </c>
      <c r="BK10" s="6">
        <v>82</v>
      </c>
      <c r="BL10" s="6">
        <v>81</v>
      </c>
      <c r="BM10" s="6">
        <v>77</v>
      </c>
      <c r="BN10" s="6">
        <v>86</v>
      </c>
      <c r="BO10" s="2"/>
      <c r="BP10" s="30">
        <v>82</v>
      </c>
      <c r="BQ10" s="30">
        <v>80</v>
      </c>
      <c r="BR10" s="30">
        <v>77</v>
      </c>
      <c r="BS10" s="30">
        <v>83</v>
      </c>
      <c r="BT10" s="30">
        <v>84</v>
      </c>
      <c r="BU10" s="30">
        <v>90</v>
      </c>
      <c r="BV10" s="30">
        <v>82</v>
      </c>
      <c r="BW10" s="30">
        <v>75</v>
      </c>
      <c r="BX10" s="30">
        <v>86</v>
      </c>
      <c r="BY10">
        <v>78.793155893536095</v>
      </c>
      <c r="CA10" s="1">
        <f t="shared" si="29"/>
        <v>0</v>
      </c>
      <c r="CB10" s="1">
        <f t="shared" si="30"/>
        <v>1</v>
      </c>
      <c r="CC10" s="1"/>
      <c r="CD10" s="1">
        <f t="shared" si="31"/>
        <v>1</v>
      </c>
      <c r="CE10" s="1">
        <f t="shared" si="32"/>
        <v>1</v>
      </c>
      <c r="CF10" s="1">
        <f t="shared" si="33"/>
        <v>1</v>
      </c>
      <c r="CG10" s="1">
        <f t="shared" si="34"/>
        <v>0</v>
      </c>
      <c r="CH10" s="1">
        <f t="shared" si="35"/>
        <v>1</v>
      </c>
      <c r="CI10" s="1">
        <f t="shared" si="36"/>
        <v>0</v>
      </c>
      <c r="CJ10" s="1">
        <f t="shared" si="37"/>
        <v>1</v>
      </c>
      <c r="CK10" s="1"/>
      <c r="CL10" s="1">
        <f t="shared" si="38"/>
        <v>0</v>
      </c>
      <c r="CM10" s="1">
        <f t="shared" si="39"/>
        <v>1</v>
      </c>
      <c r="CN10" s="1">
        <f t="shared" si="40"/>
        <v>0</v>
      </c>
      <c r="CO10" s="1">
        <f t="shared" si="41"/>
        <v>0</v>
      </c>
      <c r="CP10" s="1">
        <f t="shared" si="42"/>
        <v>1</v>
      </c>
      <c r="CQ10" s="1"/>
      <c r="CR10" s="1">
        <f t="shared" si="43"/>
        <v>1</v>
      </c>
      <c r="CS10" s="1">
        <f t="shared" si="44"/>
        <v>0</v>
      </c>
      <c r="CT10" s="1">
        <f t="shared" si="45"/>
        <v>1</v>
      </c>
      <c r="CU10" s="1">
        <f t="shared" si="46"/>
        <v>0</v>
      </c>
      <c r="CV10" s="1">
        <f t="shared" si="47"/>
        <v>1</v>
      </c>
      <c r="CW10" s="1"/>
      <c r="CX10" s="1">
        <f t="shared" si="48"/>
        <v>1</v>
      </c>
      <c r="CY10" s="1">
        <f t="shared" si="49"/>
        <v>0</v>
      </c>
      <c r="CZ10" s="1">
        <f t="shared" si="50"/>
        <v>0</v>
      </c>
      <c r="DA10" s="1">
        <f t="shared" si="51"/>
        <v>1</v>
      </c>
      <c r="DB10" s="1">
        <f t="shared" si="52"/>
        <v>1</v>
      </c>
      <c r="DC10" s="1"/>
      <c r="DD10" s="1">
        <f t="shared" si="53"/>
        <v>0</v>
      </c>
      <c r="DE10" s="1">
        <f t="shared" si="54"/>
        <v>1</v>
      </c>
      <c r="DF10" s="1">
        <f t="shared" si="55"/>
        <v>0</v>
      </c>
      <c r="DG10" s="1">
        <f t="shared" si="56"/>
        <v>1</v>
      </c>
      <c r="DH10" s="1">
        <f t="shared" si="57"/>
        <v>0</v>
      </c>
      <c r="DI10" s="1">
        <f t="shared" si="58"/>
        <v>0</v>
      </c>
      <c r="DJ10" s="1">
        <f t="shared" si="59"/>
        <v>1</v>
      </c>
      <c r="DK10" s="1"/>
      <c r="DL10" s="1">
        <f t="shared" si="60"/>
        <v>1</v>
      </c>
      <c r="DM10" s="1">
        <f t="shared" si="61"/>
        <v>1</v>
      </c>
      <c r="DN10" s="1">
        <f t="shared" si="62"/>
        <v>0</v>
      </c>
      <c r="DO10" s="1"/>
      <c r="DP10" s="1">
        <f t="shared" si="63"/>
        <v>0</v>
      </c>
      <c r="DQ10" s="1">
        <f t="shared" si="64"/>
        <v>0</v>
      </c>
      <c r="DR10" s="1">
        <f t="shared" si="65"/>
        <v>0</v>
      </c>
      <c r="DS10" s="1">
        <f t="shared" si="66"/>
        <v>1</v>
      </c>
      <c r="DT10" s="1">
        <f t="shared" si="67"/>
        <v>0</v>
      </c>
      <c r="DU10" s="1">
        <f t="shared" si="68"/>
        <v>1</v>
      </c>
      <c r="DV10" s="1">
        <f t="shared" si="69"/>
        <v>0</v>
      </c>
      <c r="DW10" s="1">
        <f t="shared" si="70"/>
        <v>1</v>
      </c>
      <c r="DX10" s="1"/>
      <c r="DY10" s="1">
        <f t="shared" si="71"/>
        <v>0</v>
      </c>
      <c r="DZ10" s="1">
        <f t="shared" si="72"/>
        <v>1</v>
      </c>
      <c r="EA10" s="1">
        <f t="shared" si="73"/>
        <v>0</v>
      </c>
      <c r="EB10" s="1">
        <f t="shared" si="74"/>
        <v>1</v>
      </c>
      <c r="EC10" s="1">
        <f t="shared" si="75"/>
        <v>1</v>
      </c>
      <c r="ED10" s="1">
        <f t="shared" si="76"/>
        <v>0</v>
      </c>
      <c r="EE10" s="1">
        <f t="shared" si="77"/>
        <v>1</v>
      </c>
      <c r="EF10" s="1"/>
      <c r="EG10" s="1">
        <f t="shared" si="78"/>
        <v>1</v>
      </c>
      <c r="EH10" s="1">
        <f t="shared" si="79"/>
        <v>1</v>
      </c>
      <c r="EI10" s="1">
        <f t="shared" si="80"/>
        <v>0</v>
      </c>
      <c r="EJ10" s="1">
        <f t="shared" si="81"/>
        <v>1</v>
      </c>
      <c r="EK10" s="1">
        <f t="shared" si="82"/>
        <v>1</v>
      </c>
      <c r="EL10" s="1">
        <f t="shared" si="83"/>
        <v>1</v>
      </c>
      <c r="EM10" s="1">
        <f t="shared" si="84"/>
        <v>1</v>
      </c>
      <c r="EN10" s="1">
        <f t="shared" si="85"/>
        <v>0</v>
      </c>
      <c r="EO10" s="1">
        <f t="shared" si="86"/>
        <v>1</v>
      </c>
      <c r="EP10" s="1">
        <f t="shared" si="87"/>
        <v>33</v>
      </c>
      <c r="EQ10" s="34">
        <f t="shared" si="88"/>
        <v>0.6</v>
      </c>
    </row>
    <row r="11" spans="1:147">
      <c r="A11" s="5" t="s">
        <v>15</v>
      </c>
      <c r="B11" s="3" t="s">
        <v>41</v>
      </c>
      <c r="C11" s="7">
        <v>2016010406</v>
      </c>
      <c r="D11" s="7" t="s">
        <v>17</v>
      </c>
      <c r="E11" s="7" t="s">
        <v>17</v>
      </c>
      <c r="F11" s="7" t="s">
        <v>17</v>
      </c>
      <c r="G11" s="7" t="s">
        <v>17</v>
      </c>
      <c r="H11" s="7" t="s">
        <v>248</v>
      </c>
      <c r="I11" s="7">
        <v>1.1000000000000001</v>
      </c>
      <c r="J11" s="7">
        <v>74</v>
      </c>
      <c r="K11" s="7">
        <v>73</v>
      </c>
      <c r="L11" s="19">
        <f t="shared" si="0"/>
        <v>80.300000000000011</v>
      </c>
      <c r="M11" s="7">
        <v>88</v>
      </c>
      <c r="N11" s="7">
        <v>88</v>
      </c>
      <c r="O11" s="7">
        <v>96</v>
      </c>
      <c r="P11" s="7">
        <v>90</v>
      </c>
      <c r="Q11" s="7">
        <v>83</v>
      </c>
      <c r="R11" s="7">
        <v>84</v>
      </c>
      <c r="S11" s="7">
        <v>89</v>
      </c>
      <c r="T11" s="2"/>
      <c r="U11" s="7">
        <v>92</v>
      </c>
      <c r="V11" s="7">
        <v>90</v>
      </c>
      <c r="W11" s="7">
        <v>90</v>
      </c>
      <c r="X11" s="7"/>
      <c r="Y11" s="7">
        <v>81</v>
      </c>
      <c r="Z11" s="19">
        <f t="shared" si="1"/>
        <v>89.100000000000009</v>
      </c>
      <c r="AA11" s="7">
        <v>94</v>
      </c>
      <c r="AB11" s="7"/>
      <c r="AC11" s="7">
        <v>90</v>
      </c>
      <c r="AD11" s="7">
        <v>83</v>
      </c>
      <c r="AE11" s="7">
        <v>92</v>
      </c>
      <c r="AF11" s="2"/>
      <c r="AG11" s="7">
        <v>92</v>
      </c>
      <c r="AH11" s="7">
        <v>94</v>
      </c>
      <c r="AI11" s="7"/>
      <c r="AJ11" s="7">
        <v>88</v>
      </c>
      <c r="AK11" s="7">
        <v>86</v>
      </c>
      <c r="AL11" s="19">
        <f t="shared" si="2"/>
        <v>94.600000000000009</v>
      </c>
      <c r="AM11" s="7">
        <v>77</v>
      </c>
      <c r="AN11" s="7">
        <v>94</v>
      </c>
      <c r="AO11" s="7">
        <v>79</v>
      </c>
      <c r="AP11" s="7">
        <v>86</v>
      </c>
      <c r="AQ11" s="7">
        <v>79</v>
      </c>
      <c r="AR11" s="7">
        <v>89</v>
      </c>
      <c r="AS11" s="7">
        <v>84</v>
      </c>
      <c r="AT11" s="2"/>
      <c r="AU11" s="7">
        <v>88</v>
      </c>
      <c r="AV11" s="7">
        <v>87</v>
      </c>
      <c r="AW11" s="7">
        <v>84</v>
      </c>
      <c r="AX11" s="19">
        <f t="shared" si="3"/>
        <v>92.4</v>
      </c>
      <c r="AY11" s="7">
        <v>87</v>
      </c>
      <c r="AZ11" s="7">
        <v>87</v>
      </c>
      <c r="BA11" s="7">
        <v>74</v>
      </c>
      <c r="BB11" s="7">
        <v>88</v>
      </c>
      <c r="BC11" s="7">
        <v>91</v>
      </c>
      <c r="BD11" s="7">
        <v>85</v>
      </c>
      <c r="BE11" s="7">
        <v>89</v>
      </c>
      <c r="BF11" s="7">
        <v>89</v>
      </c>
      <c r="BG11" s="2"/>
      <c r="BH11" s="7">
        <v>75</v>
      </c>
      <c r="BI11" s="7">
        <v>90</v>
      </c>
      <c r="BJ11" s="7">
        <v>76</v>
      </c>
      <c r="BK11" s="7">
        <v>85</v>
      </c>
      <c r="BL11" s="7">
        <v>89</v>
      </c>
      <c r="BM11" s="7">
        <v>80</v>
      </c>
      <c r="BN11" s="7">
        <v>86</v>
      </c>
      <c r="BO11" s="31"/>
      <c r="BP11" s="30">
        <v>92</v>
      </c>
      <c r="BQ11" s="30">
        <v>91</v>
      </c>
      <c r="BR11" s="30">
        <v>85</v>
      </c>
      <c r="BS11" s="30">
        <v>85</v>
      </c>
      <c r="BT11" s="30">
        <v>90</v>
      </c>
      <c r="BU11" s="30">
        <v>93</v>
      </c>
      <c r="BV11" s="30">
        <v>88</v>
      </c>
      <c r="BW11" s="30">
        <v>94</v>
      </c>
      <c r="BX11" s="30">
        <v>94</v>
      </c>
      <c r="BY11">
        <v>86.951330798479106</v>
      </c>
      <c r="CA11" s="1">
        <f t="shared" si="29"/>
        <v>0</v>
      </c>
      <c r="CB11" s="1">
        <f t="shared" si="30"/>
        <v>0</v>
      </c>
      <c r="CC11" s="1"/>
      <c r="CD11" s="1">
        <f t="shared" si="31"/>
        <v>1</v>
      </c>
      <c r="CE11" s="1">
        <f t="shared" si="32"/>
        <v>1</v>
      </c>
      <c r="CF11" s="1">
        <f t="shared" si="33"/>
        <v>1</v>
      </c>
      <c r="CG11" s="1">
        <f t="shared" si="34"/>
        <v>1</v>
      </c>
      <c r="CH11" s="1">
        <f t="shared" si="35"/>
        <v>1</v>
      </c>
      <c r="CI11" s="1">
        <f t="shared" si="36"/>
        <v>1</v>
      </c>
      <c r="CJ11" s="1">
        <f t="shared" si="37"/>
        <v>1</v>
      </c>
      <c r="CK11" s="1"/>
      <c r="CL11" s="1">
        <f t="shared" si="38"/>
        <v>1</v>
      </c>
      <c r="CM11" s="1">
        <f t="shared" si="39"/>
        <v>1</v>
      </c>
      <c r="CN11" s="1">
        <f t="shared" si="40"/>
        <v>1</v>
      </c>
      <c r="CO11" s="1">
        <f t="shared" si="41"/>
        <v>0</v>
      </c>
      <c r="CP11" s="1">
        <f t="shared" si="42"/>
        <v>1</v>
      </c>
      <c r="CQ11" s="1"/>
      <c r="CR11" s="1">
        <f t="shared" si="43"/>
        <v>1</v>
      </c>
      <c r="CS11" s="1">
        <f t="shared" si="44"/>
        <v>0</v>
      </c>
      <c r="CT11" s="1">
        <f t="shared" si="45"/>
        <v>1</v>
      </c>
      <c r="CU11" s="1">
        <f t="shared" si="46"/>
        <v>1</v>
      </c>
      <c r="CV11" s="1">
        <f t="shared" si="47"/>
        <v>1</v>
      </c>
      <c r="CW11" s="1"/>
      <c r="CX11" s="1">
        <f t="shared" si="48"/>
        <v>1</v>
      </c>
      <c r="CY11" s="1">
        <f t="shared" si="49"/>
        <v>1</v>
      </c>
      <c r="CZ11" s="1">
        <f t="shared" si="50"/>
        <v>0</v>
      </c>
      <c r="DA11" s="1">
        <f t="shared" si="51"/>
        <v>1</v>
      </c>
      <c r="DB11" s="1">
        <f t="shared" si="52"/>
        <v>1</v>
      </c>
      <c r="DC11" s="1"/>
      <c r="DD11" s="1">
        <f t="shared" si="53"/>
        <v>0</v>
      </c>
      <c r="DE11" s="1">
        <f t="shared" si="54"/>
        <v>1</v>
      </c>
      <c r="DF11" s="1">
        <f t="shared" si="55"/>
        <v>0</v>
      </c>
      <c r="DG11" s="1">
        <f t="shared" si="56"/>
        <v>1</v>
      </c>
      <c r="DH11" s="1">
        <f t="shared" si="57"/>
        <v>0</v>
      </c>
      <c r="DI11" s="1">
        <f t="shared" si="58"/>
        <v>1</v>
      </c>
      <c r="DJ11" s="1">
        <f t="shared" si="59"/>
        <v>1</v>
      </c>
      <c r="DK11" s="1"/>
      <c r="DL11" s="1">
        <f t="shared" si="60"/>
        <v>1</v>
      </c>
      <c r="DM11" s="1">
        <f t="shared" si="61"/>
        <v>1</v>
      </c>
      <c r="DN11" s="1">
        <f t="shared" si="62"/>
        <v>1</v>
      </c>
      <c r="DO11" s="1"/>
      <c r="DP11" s="1">
        <f t="shared" si="63"/>
        <v>1</v>
      </c>
      <c r="DQ11" s="1">
        <f t="shared" si="64"/>
        <v>1</v>
      </c>
      <c r="DR11" s="1">
        <f t="shared" si="65"/>
        <v>0</v>
      </c>
      <c r="DS11" s="1">
        <f t="shared" si="66"/>
        <v>1</v>
      </c>
      <c r="DT11" s="1">
        <f t="shared" si="67"/>
        <v>1</v>
      </c>
      <c r="DU11" s="1">
        <f t="shared" si="68"/>
        <v>1</v>
      </c>
      <c r="DV11" s="1">
        <f t="shared" si="69"/>
        <v>1</v>
      </c>
      <c r="DW11" s="1">
        <f t="shared" si="70"/>
        <v>1</v>
      </c>
      <c r="DX11" s="1"/>
      <c r="DY11" s="1">
        <f t="shared" si="71"/>
        <v>0</v>
      </c>
      <c r="DZ11" s="1">
        <f t="shared" si="72"/>
        <v>1</v>
      </c>
      <c r="EA11" s="1">
        <f t="shared" si="73"/>
        <v>0</v>
      </c>
      <c r="EB11" s="1">
        <f t="shared" si="74"/>
        <v>1</v>
      </c>
      <c r="EC11" s="1">
        <f t="shared" si="75"/>
        <v>1</v>
      </c>
      <c r="ED11" s="1">
        <f t="shared" si="76"/>
        <v>1</v>
      </c>
      <c r="EE11" s="1">
        <f t="shared" si="77"/>
        <v>1</v>
      </c>
      <c r="EF11" s="1"/>
      <c r="EG11" s="1">
        <f t="shared" si="78"/>
        <v>1</v>
      </c>
      <c r="EH11" s="1">
        <f t="shared" si="79"/>
        <v>1</v>
      </c>
      <c r="EI11" s="1">
        <f t="shared" si="80"/>
        <v>1</v>
      </c>
      <c r="EJ11" s="1">
        <f t="shared" si="81"/>
        <v>1</v>
      </c>
      <c r="EK11" s="1">
        <f t="shared" si="82"/>
        <v>1</v>
      </c>
      <c r="EL11" s="1">
        <f t="shared" si="83"/>
        <v>1</v>
      </c>
      <c r="EM11" s="1">
        <f t="shared" si="84"/>
        <v>1</v>
      </c>
      <c r="EN11" s="1">
        <f t="shared" si="85"/>
        <v>1</v>
      </c>
      <c r="EO11" s="1">
        <f t="shared" si="86"/>
        <v>1</v>
      </c>
      <c r="EP11" s="1">
        <f t="shared" si="87"/>
        <v>47</v>
      </c>
      <c r="EQ11" s="34">
        <f t="shared" si="88"/>
        <v>0.8545454545454545</v>
      </c>
    </row>
    <row r="12" spans="1:147">
      <c r="A12" s="5" t="s">
        <v>15</v>
      </c>
      <c r="B12" s="3" t="s">
        <v>102</v>
      </c>
      <c r="C12" s="6">
        <v>2016010407</v>
      </c>
      <c r="D12" s="6" t="s">
        <v>48</v>
      </c>
      <c r="E12" s="6" t="s">
        <v>17</v>
      </c>
      <c r="F12" s="6" t="s">
        <v>17</v>
      </c>
      <c r="G12" s="6" t="s">
        <v>17</v>
      </c>
      <c r="H12" s="6" t="s">
        <v>248</v>
      </c>
      <c r="I12" s="6">
        <v>1.1000000000000001</v>
      </c>
      <c r="J12" s="6">
        <v>75</v>
      </c>
      <c r="K12" s="6">
        <v>70</v>
      </c>
      <c r="L12" s="19">
        <f t="shared" si="0"/>
        <v>77</v>
      </c>
      <c r="M12" s="6">
        <v>69</v>
      </c>
      <c r="N12" s="6">
        <v>81</v>
      </c>
      <c r="O12" s="6">
        <v>97</v>
      </c>
      <c r="P12" s="6">
        <v>72</v>
      </c>
      <c r="Q12" s="6">
        <v>81</v>
      </c>
      <c r="R12" s="6">
        <v>64</v>
      </c>
      <c r="S12" s="6">
        <v>83</v>
      </c>
      <c r="T12" s="2"/>
      <c r="U12" s="6">
        <v>75</v>
      </c>
      <c r="V12" s="6">
        <v>92</v>
      </c>
      <c r="W12" s="6">
        <v>63</v>
      </c>
      <c r="X12" s="6"/>
      <c r="Y12" s="6">
        <v>75</v>
      </c>
      <c r="Z12" s="19">
        <f t="shared" si="1"/>
        <v>82.5</v>
      </c>
      <c r="AA12" s="6">
        <v>78</v>
      </c>
      <c r="AB12" s="6"/>
      <c r="AC12" s="6">
        <v>85</v>
      </c>
      <c r="AD12" s="6">
        <v>64</v>
      </c>
      <c r="AE12" s="6">
        <v>90</v>
      </c>
      <c r="AF12" s="2"/>
      <c r="AG12" s="6">
        <v>90</v>
      </c>
      <c r="AH12" s="6">
        <v>80</v>
      </c>
      <c r="AI12" s="6"/>
      <c r="AJ12" s="6">
        <v>81</v>
      </c>
      <c r="AK12" s="6">
        <v>73</v>
      </c>
      <c r="AL12" s="19">
        <f t="shared" si="2"/>
        <v>80.300000000000011</v>
      </c>
      <c r="AM12" s="6">
        <v>84</v>
      </c>
      <c r="AN12" s="6">
        <v>93</v>
      </c>
      <c r="AO12" s="6">
        <v>74</v>
      </c>
      <c r="AP12" s="6">
        <v>86</v>
      </c>
      <c r="AQ12" s="6">
        <v>61</v>
      </c>
      <c r="AR12" s="6">
        <v>79</v>
      </c>
      <c r="AS12" s="6">
        <v>85</v>
      </c>
      <c r="AT12" s="2"/>
      <c r="AU12" s="6">
        <v>88</v>
      </c>
      <c r="AV12" s="6">
        <v>89</v>
      </c>
      <c r="AW12" s="6">
        <v>78</v>
      </c>
      <c r="AX12" s="19">
        <f t="shared" si="3"/>
        <v>85.800000000000011</v>
      </c>
      <c r="AY12" s="6">
        <v>73</v>
      </c>
      <c r="AZ12" s="6">
        <v>71</v>
      </c>
      <c r="BA12" s="6">
        <v>60</v>
      </c>
      <c r="BB12" s="6">
        <v>81</v>
      </c>
      <c r="BC12" s="6">
        <v>94</v>
      </c>
      <c r="BD12" s="6">
        <v>90</v>
      </c>
      <c r="BE12" s="6">
        <v>87</v>
      </c>
      <c r="BF12" s="6">
        <v>87</v>
      </c>
      <c r="BG12" s="2"/>
      <c r="BH12" s="6">
        <v>83</v>
      </c>
      <c r="BI12" s="6">
        <v>87</v>
      </c>
      <c r="BJ12" s="6">
        <v>66</v>
      </c>
      <c r="BK12" s="6">
        <v>81</v>
      </c>
      <c r="BL12" s="6">
        <v>81</v>
      </c>
      <c r="BM12" s="6">
        <v>82</v>
      </c>
      <c r="BN12" s="6">
        <v>84</v>
      </c>
      <c r="BO12" s="2"/>
      <c r="BP12" s="30">
        <v>85</v>
      </c>
      <c r="BQ12" s="30">
        <v>84</v>
      </c>
      <c r="BR12" s="30">
        <v>75</v>
      </c>
      <c r="BS12" s="30">
        <v>91</v>
      </c>
      <c r="BT12" s="30">
        <v>90</v>
      </c>
      <c r="BU12" s="30">
        <v>83</v>
      </c>
      <c r="BV12" s="30">
        <v>77</v>
      </c>
      <c r="BW12" s="30">
        <v>80</v>
      </c>
      <c r="BX12" s="30">
        <v>97</v>
      </c>
      <c r="BY12">
        <v>78.628897338402993</v>
      </c>
      <c r="CA12" s="1">
        <f t="shared" si="29"/>
        <v>0</v>
      </c>
      <c r="CB12" s="1">
        <f t="shared" si="30"/>
        <v>0</v>
      </c>
      <c r="CC12" s="1"/>
      <c r="CD12" s="1">
        <f t="shared" si="31"/>
        <v>0</v>
      </c>
      <c r="CE12" s="1">
        <f t="shared" si="32"/>
        <v>1</v>
      </c>
      <c r="CF12" s="1">
        <f t="shared" si="33"/>
        <v>1</v>
      </c>
      <c r="CG12" s="1">
        <f t="shared" si="34"/>
        <v>0</v>
      </c>
      <c r="CH12" s="1">
        <f t="shared" si="35"/>
        <v>1</v>
      </c>
      <c r="CI12" s="1">
        <f t="shared" si="36"/>
        <v>0</v>
      </c>
      <c r="CJ12" s="1">
        <f t="shared" si="37"/>
        <v>1</v>
      </c>
      <c r="CK12" s="1"/>
      <c r="CL12" s="1">
        <f t="shared" si="38"/>
        <v>0</v>
      </c>
      <c r="CM12" s="1">
        <f t="shared" si="39"/>
        <v>1</v>
      </c>
      <c r="CN12" s="1">
        <f t="shared" si="40"/>
        <v>0</v>
      </c>
      <c r="CO12" s="1">
        <f t="shared" si="41"/>
        <v>0</v>
      </c>
      <c r="CP12" s="1">
        <f t="shared" si="42"/>
        <v>0</v>
      </c>
      <c r="CQ12" s="1"/>
      <c r="CR12" s="1">
        <f t="shared" si="43"/>
        <v>0</v>
      </c>
      <c r="CS12" s="1">
        <f t="shared" si="44"/>
        <v>0</v>
      </c>
      <c r="CT12" s="1">
        <f t="shared" si="45"/>
        <v>1</v>
      </c>
      <c r="CU12" s="1">
        <f t="shared" si="46"/>
        <v>0</v>
      </c>
      <c r="CV12" s="1">
        <f t="shared" si="47"/>
        <v>1</v>
      </c>
      <c r="CW12" s="1"/>
      <c r="CX12" s="1">
        <f t="shared" si="48"/>
        <v>1</v>
      </c>
      <c r="CY12" s="1">
        <f t="shared" si="49"/>
        <v>1</v>
      </c>
      <c r="CZ12" s="1">
        <f t="shared" si="50"/>
        <v>0</v>
      </c>
      <c r="DA12" s="1">
        <f t="shared" si="51"/>
        <v>1</v>
      </c>
      <c r="DB12" s="1">
        <f t="shared" si="52"/>
        <v>0</v>
      </c>
      <c r="DC12" s="1"/>
      <c r="DD12" s="1">
        <f t="shared" si="53"/>
        <v>1</v>
      </c>
      <c r="DE12" s="1">
        <f t="shared" si="54"/>
        <v>1</v>
      </c>
      <c r="DF12" s="1">
        <f t="shared" si="55"/>
        <v>0</v>
      </c>
      <c r="DG12" s="1">
        <f t="shared" si="56"/>
        <v>1</v>
      </c>
      <c r="DH12" s="1">
        <f t="shared" si="57"/>
        <v>0</v>
      </c>
      <c r="DI12" s="1">
        <f t="shared" si="58"/>
        <v>0</v>
      </c>
      <c r="DJ12" s="1">
        <f t="shared" si="59"/>
        <v>1</v>
      </c>
      <c r="DK12" s="1"/>
      <c r="DL12" s="1">
        <f t="shared" si="60"/>
        <v>1</v>
      </c>
      <c r="DM12" s="1">
        <f t="shared" si="61"/>
        <v>1</v>
      </c>
      <c r="DN12" s="1">
        <f t="shared" si="62"/>
        <v>0</v>
      </c>
      <c r="DO12" s="1"/>
      <c r="DP12" s="1">
        <f t="shared" si="63"/>
        <v>0</v>
      </c>
      <c r="DQ12" s="1">
        <f t="shared" si="64"/>
        <v>0</v>
      </c>
      <c r="DR12" s="1">
        <f t="shared" si="65"/>
        <v>0</v>
      </c>
      <c r="DS12" s="1">
        <f t="shared" si="66"/>
        <v>1</v>
      </c>
      <c r="DT12" s="1">
        <f t="shared" si="67"/>
        <v>1</v>
      </c>
      <c r="DU12" s="1">
        <f t="shared" si="68"/>
        <v>1</v>
      </c>
      <c r="DV12" s="1">
        <f t="shared" si="69"/>
        <v>1</v>
      </c>
      <c r="DW12" s="1">
        <f t="shared" si="70"/>
        <v>1</v>
      </c>
      <c r="DX12" s="1"/>
      <c r="DY12" s="1">
        <f t="shared" si="71"/>
        <v>1</v>
      </c>
      <c r="DZ12" s="1">
        <f t="shared" si="72"/>
        <v>1</v>
      </c>
      <c r="EA12" s="1">
        <f t="shared" si="73"/>
        <v>0</v>
      </c>
      <c r="EB12" s="1">
        <f t="shared" si="74"/>
        <v>1</v>
      </c>
      <c r="EC12" s="1">
        <f t="shared" si="75"/>
        <v>1</v>
      </c>
      <c r="ED12" s="1">
        <f t="shared" si="76"/>
        <v>1</v>
      </c>
      <c r="EE12" s="1">
        <f t="shared" si="77"/>
        <v>1</v>
      </c>
      <c r="EF12" s="1"/>
      <c r="EG12" s="1">
        <f t="shared" si="78"/>
        <v>1</v>
      </c>
      <c r="EH12" s="1">
        <f t="shared" si="79"/>
        <v>1</v>
      </c>
      <c r="EI12" s="1">
        <f t="shared" si="80"/>
        <v>0</v>
      </c>
      <c r="EJ12" s="1">
        <f t="shared" si="81"/>
        <v>1</v>
      </c>
      <c r="EK12" s="1">
        <f t="shared" si="82"/>
        <v>1</v>
      </c>
      <c r="EL12" s="1">
        <f t="shared" si="83"/>
        <v>1</v>
      </c>
      <c r="EM12" s="1">
        <f t="shared" si="84"/>
        <v>0</v>
      </c>
      <c r="EN12" s="1">
        <f t="shared" si="85"/>
        <v>1</v>
      </c>
      <c r="EO12" s="1">
        <f t="shared" si="86"/>
        <v>1</v>
      </c>
      <c r="EP12" s="1">
        <f t="shared" si="87"/>
        <v>34</v>
      </c>
      <c r="EQ12" s="34">
        <f t="shared" si="88"/>
        <v>0.61818181818181817</v>
      </c>
    </row>
    <row r="13" spans="1:147">
      <c r="A13" s="5" t="s">
        <v>15</v>
      </c>
      <c r="B13" s="3" t="s">
        <v>123</v>
      </c>
      <c r="C13" s="6">
        <v>2016010408</v>
      </c>
      <c r="D13" s="6" t="s">
        <v>48</v>
      </c>
      <c r="E13" s="6" t="s">
        <v>17</v>
      </c>
      <c r="F13" s="6" t="s">
        <v>17</v>
      </c>
      <c r="G13" s="6" t="s">
        <v>17</v>
      </c>
      <c r="H13" s="6" t="s">
        <v>248</v>
      </c>
      <c r="I13" s="6">
        <v>1.1000000000000001</v>
      </c>
      <c r="J13" s="6">
        <v>83</v>
      </c>
      <c r="K13" s="6">
        <v>70</v>
      </c>
      <c r="L13" s="19">
        <f t="shared" si="0"/>
        <v>77</v>
      </c>
      <c r="M13" s="6">
        <v>65</v>
      </c>
      <c r="N13" s="6">
        <v>77</v>
      </c>
      <c r="O13" s="6">
        <v>95</v>
      </c>
      <c r="P13" s="6">
        <v>81</v>
      </c>
      <c r="Q13" s="6">
        <v>77</v>
      </c>
      <c r="R13" s="6">
        <v>62</v>
      </c>
      <c r="S13" s="6">
        <v>79</v>
      </c>
      <c r="T13" s="2"/>
      <c r="U13" s="6">
        <v>69</v>
      </c>
      <c r="V13" s="6">
        <v>80</v>
      </c>
      <c r="W13" s="6">
        <v>68</v>
      </c>
      <c r="X13" s="6"/>
      <c r="Y13" s="6">
        <v>76</v>
      </c>
      <c r="Z13" s="19">
        <f t="shared" si="1"/>
        <v>83.600000000000009</v>
      </c>
      <c r="AA13" s="6">
        <v>73</v>
      </c>
      <c r="AB13" s="6"/>
      <c r="AC13" s="6">
        <v>85</v>
      </c>
      <c r="AD13" s="6">
        <v>61</v>
      </c>
      <c r="AE13" s="6">
        <v>91</v>
      </c>
      <c r="AF13" s="2"/>
      <c r="AG13" s="6">
        <v>88</v>
      </c>
      <c r="AH13" s="6">
        <v>70</v>
      </c>
      <c r="AI13" s="6"/>
      <c r="AJ13" s="6">
        <v>80</v>
      </c>
      <c r="AK13" s="6">
        <v>77</v>
      </c>
      <c r="AL13" s="19">
        <f t="shared" si="2"/>
        <v>84.7</v>
      </c>
      <c r="AM13" s="6">
        <v>72</v>
      </c>
      <c r="AN13" s="6">
        <v>92</v>
      </c>
      <c r="AO13" s="6">
        <v>72</v>
      </c>
      <c r="AP13" s="6">
        <v>88</v>
      </c>
      <c r="AQ13" s="6">
        <v>60</v>
      </c>
      <c r="AR13" s="6">
        <v>68</v>
      </c>
      <c r="AS13" s="6">
        <v>84</v>
      </c>
      <c r="AT13" s="2"/>
      <c r="AU13" s="6">
        <v>94</v>
      </c>
      <c r="AV13" s="6">
        <v>86</v>
      </c>
      <c r="AW13" s="6">
        <v>83</v>
      </c>
      <c r="AX13" s="19">
        <f t="shared" si="3"/>
        <v>91.300000000000011</v>
      </c>
      <c r="AY13" s="6">
        <v>69</v>
      </c>
      <c r="AZ13" s="6">
        <v>72</v>
      </c>
      <c r="BA13" s="6">
        <v>60</v>
      </c>
      <c r="BB13" s="6">
        <v>76</v>
      </c>
      <c r="BC13" s="6">
        <v>78</v>
      </c>
      <c r="BD13" s="6">
        <v>90</v>
      </c>
      <c r="BE13" s="6">
        <v>75</v>
      </c>
      <c r="BF13" s="6">
        <v>91</v>
      </c>
      <c r="BG13" s="2"/>
      <c r="BH13" s="6">
        <v>81</v>
      </c>
      <c r="BI13" s="6">
        <v>85</v>
      </c>
      <c r="BJ13" s="6">
        <v>63</v>
      </c>
      <c r="BK13" s="6">
        <v>76</v>
      </c>
      <c r="BL13" s="6">
        <v>78</v>
      </c>
      <c r="BM13" s="6">
        <v>82</v>
      </c>
      <c r="BN13" s="6">
        <v>87</v>
      </c>
      <c r="BO13" s="2"/>
      <c r="BP13" s="30">
        <v>74</v>
      </c>
      <c r="BQ13" s="30">
        <v>73</v>
      </c>
      <c r="BR13" s="30">
        <v>73</v>
      </c>
      <c r="BS13" s="30">
        <v>90</v>
      </c>
      <c r="BT13" s="30">
        <v>87</v>
      </c>
      <c r="BU13" s="30">
        <v>86</v>
      </c>
      <c r="BV13" s="30">
        <v>86</v>
      </c>
      <c r="BW13" s="30">
        <v>75</v>
      </c>
      <c r="BX13" s="30">
        <v>92</v>
      </c>
      <c r="BY13">
        <v>76.079087452471498</v>
      </c>
      <c r="CA13" s="1">
        <f t="shared" si="29"/>
        <v>1</v>
      </c>
      <c r="CB13" s="1">
        <f t="shared" si="30"/>
        <v>0</v>
      </c>
      <c r="CC13" s="1"/>
      <c r="CD13" s="1">
        <f t="shared" si="31"/>
        <v>0</v>
      </c>
      <c r="CE13" s="1">
        <f t="shared" si="32"/>
        <v>0</v>
      </c>
      <c r="CF13" s="1">
        <f t="shared" si="33"/>
        <v>1</v>
      </c>
      <c r="CG13" s="1">
        <f t="shared" si="34"/>
        <v>1</v>
      </c>
      <c r="CH13" s="1">
        <f t="shared" si="35"/>
        <v>0</v>
      </c>
      <c r="CI13" s="1">
        <f t="shared" si="36"/>
        <v>0</v>
      </c>
      <c r="CJ13" s="1">
        <f t="shared" si="37"/>
        <v>0</v>
      </c>
      <c r="CK13" s="1"/>
      <c r="CL13" s="1">
        <f t="shared" si="38"/>
        <v>0</v>
      </c>
      <c r="CM13" s="1">
        <f t="shared" si="39"/>
        <v>1</v>
      </c>
      <c r="CN13" s="1">
        <f t="shared" si="40"/>
        <v>0</v>
      </c>
      <c r="CO13" s="1">
        <f t="shared" si="41"/>
        <v>0</v>
      </c>
      <c r="CP13" s="1">
        <f t="shared" si="42"/>
        <v>0</v>
      </c>
      <c r="CQ13" s="1"/>
      <c r="CR13" s="1">
        <f t="shared" si="43"/>
        <v>0</v>
      </c>
      <c r="CS13" s="1">
        <f t="shared" si="44"/>
        <v>0</v>
      </c>
      <c r="CT13" s="1">
        <f t="shared" si="45"/>
        <v>1</v>
      </c>
      <c r="CU13" s="1">
        <f t="shared" si="46"/>
        <v>0</v>
      </c>
      <c r="CV13" s="1">
        <f t="shared" si="47"/>
        <v>1</v>
      </c>
      <c r="CW13" s="1"/>
      <c r="CX13" s="1">
        <f t="shared" si="48"/>
        <v>1</v>
      </c>
      <c r="CY13" s="1">
        <f t="shared" si="49"/>
        <v>0</v>
      </c>
      <c r="CZ13" s="1">
        <f t="shared" si="50"/>
        <v>0</v>
      </c>
      <c r="DA13" s="1">
        <f t="shared" si="51"/>
        <v>1</v>
      </c>
      <c r="DB13" s="1">
        <f t="shared" si="52"/>
        <v>0</v>
      </c>
      <c r="DC13" s="1"/>
      <c r="DD13" s="1">
        <f t="shared" si="53"/>
        <v>0</v>
      </c>
      <c r="DE13" s="1">
        <f t="shared" si="54"/>
        <v>1</v>
      </c>
      <c r="DF13" s="1">
        <f t="shared" si="55"/>
        <v>0</v>
      </c>
      <c r="DG13" s="1">
        <f t="shared" si="56"/>
        <v>1</v>
      </c>
      <c r="DH13" s="1">
        <f t="shared" si="57"/>
        <v>0</v>
      </c>
      <c r="DI13" s="1">
        <f t="shared" si="58"/>
        <v>0</v>
      </c>
      <c r="DJ13" s="1">
        <f t="shared" si="59"/>
        <v>1</v>
      </c>
      <c r="DK13" s="1"/>
      <c r="DL13" s="1">
        <f t="shared" si="60"/>
        <v>1</v>
      </c>
      <c r="DM13" s="1">
        <f t="shared" si="61"/>
        <v>1</v>
      </c>
      <c r="DN13" s="1">
        <f t="shared" si="62"/>
        <v>1</v>
      </c>
      <c r="DO13" s="1"/>
      <c r="DP13" s="1">
        <f t="shared" si="63"/>
        <v>0</v>
      </c>
      <c r="DQ13" s="1">
        <f t="shared" si="64"/>
        <v>0</v>
      </c>
      <c r="DR13" s="1">
        <f t="shared" si="65"/>
        <v>0</v>
      </c>
      <c r="DS13" s="1">
        <f t="shared" si="66"/>
        <v>0</v>
      </c>
      <c r="DT13" s="1">
        <f t="shared" si="67"/>
        <v>0</v>
      </c>
      <c r="DU13" s="1">
        <f t="shared" si="68"/>
        <v>1</v>
      </c>
      <c r="DV13" s="1">
        <f t="shared" si="69"/>
        <v>0</v>
      </c>
      <c r="DW13" s="1">
        <f t="shared" si="70"/>
        <v>1</v>
      </c>
      <c r="DX13" s="1"/>
      <c r="DY13" s="1">
        <f t="shared" si="71"/>
        <v>1</v>
      </c>
      <c r="DZ13" s="1">
        <f t="shared" si="72"/>
        <v>1</v>
      </c>
      <c r="EA13" s="1">
        <f t="shared" si="73"/>
        <v>0</v>
      </c>
      <c r="EB13" s="1">
        <f t="shared" si="74"/>
        <v>0</v>
      </c>
      <c r="EC13" s="1">
        <f t="shared" si="75"/>
        <v>0</v>
      </c>
      <c r="ED13" s="1">
        <f t="shared" si="76"/>
        <v>1</v>
      </c>
      <c r="EE13" s="1">
        <f t="shared" si="77"/>
        <v>1</v>
      </c>
      <c r="EF13" s="1"/>
      <c r="EG13" s="1">
        <f t="shared" si="78"/>
        <v>0</v>
      </c>
      <c r="EH13" s="1">
        <f t="shared" si="79"/>
        <v>0</v>
      </c>
      <c r="EI13" s="1">
        <f t="shared" si="80"/>
        <v>0</v>
      </c>
      <c r="EJ13" s="1">
        <f t="shared" si="81"/>
        <v>1</v>
      </c>
      <c r="EK13" s="1">
        <f t="shared" si="82"/>
        <v>1</v>
      </c>
      <c r="EL13" s="1">
        <f t="shared" si="83"/>
        <v>1</v>
      </c>
      <c r="EM13" s="1">
        <f t="shared" si="84"/>
        <v>1</v>
      </c>
      <c r="EN13" s="1">
        <f t="shared" si="85"/>
        <v>0</v>
      </c>
      <c r="EO13" s="1">
        <f t="shared" si="86"/>
        <v>1</v>
      </c>
      <c r="EP13" s="1">
        <f t="shared" si="87"/>
        <v>25</v>
      </c>
      <c r="EQ13" s="34">
        <f t="shared" si="88"/>
        <v>0.45454545454545453</v>
      </c>
    </row>
    <row r="14" spans="1:147">
      <c r="A14" s="5" t="s">
        <v>15</v>
      </c>
      <c r="B14" s="3" t="s">
        <v>160</v>
      </c>
      <c r="C14" s="6">
        <v>2016010409</v>
      </c>
      <c r="D14" s="6" t="s">
        <v>48</v>
      </c>
      <c r="E14" s="6" t="s">
        <v>17</v>
      </c>
      <c r="F14" s="6" t="s">
        <v>48</v>
      </c>
      <c r="G14" s="6" t="s">
        <v>17</v>
      </c>
      <c r="H14" s="6" t="s">
        <v>251</v>
      </c>
      <c r="I14" s="6">
        <v>1</v>
      </c>
      <c r="J14" s="6">
        <v>67</v>
      </c>
      <c r="K14" s="6">
        <v>73</v>
      </c>
      <c r="L14" s="6">
        <f t="shared" si="0"/>
        <v>73</v>
      </c>
      <c r="M14" s="6">
        <v>60</v>
      </c>
      <c r="N14" s="6">
        <v>71</v>
      </c>
      <c r="O14" s="6">
        <v>88</v>
      </c>
      <c r="P14" s="6">
        <v>80</v>
      </c>
      <c r="Q14" s="6">
        <v>81</v>
      </c>
      <c r="R14" s="6">
        <v>49</v>
      </c>
      <c r="S14" s="6">
        <v>81</v>
      </c>
      <c r="T14" s="2"/>
      <c r="U14" s="6">
        <v>68</v>
      </c>
      <c r="V14" s="6">
        <v>86</v>
      </c>
      <c r="W14" s="6">
        <v>63</v>
      </c>
      <c r="X14" s="6"/>
      <c r="Y14" s="6">
        <v>65</v>
      </c>
      <c r="Z14" s="6">
        <f t="shared" si="1"/>
        <v>65</v>
      </c>
      <c r="AA14" s="6">
        <v>72</v>
      </c>
      <c r="AB14" s="6"/>
      <c r="AC14" s="6">
        <v>71</v>
      </c>
      <c r="AD14" s="6">
        <v>52</v>
      </c>
      <c r="AE14" s="6">
        <v>90</v>
      </c>
      <c r="AF14" s="2"/>
      <c r="AG14" s="6">
        <v>93</v>
      </c>
      <c r="AH14" s="6">
        <v>60</v>
      </c>
      <c r="AI14" s="6"/>
      <c r="AJ14" s="6">
        <v>69</v>
      </c>
      <c r="AK14" s="6">
        <v>63</v>
      </c>
      <c r="AL14" s="6">
        <f t="shared" si="2"/>
        <v>63</v>
      </c>
      <c r="AM14" s="6">
        <v>67</v>
      </c>
      <c r="AN14" s="6">
        <v>91</v>
      </c>
      <c r="AO14" s="6">
        <v>64</v>
      </c>
      <c r="AP14" s="6">
        <v>86</v>
      </c>
      <c r="AQ14" s="6">
        <v>60</v>
      </c>
      <c r="AR14" s="6">
        <v>60</v>
      </c>
      <c r="AS14" s="6">
        <v>81</v>
      </c>
      <c r="AT14" s="2"/>
      <c r="AU14" s="6">
        <v>88</v>
      </c>
      <c r="AV14" s="6">
        <v>84</v>
      </c>
      <c r="AW14" s="6">
        <v>60</v>
      </c>
      <c r="AX14" s="6">
        <f t="shared" si="3"/>
        <v>60</v>
      </c>
      <c r="AY14" s="6">
        <v>66</v>
      </c>
      <c r="AZ14" s="6">
        <v>60</v>
      </c>
      <c r="BA14" s="6">
        <v>36</v>
      </c>
      <c r="BB14" s="6">
        <v>69</v>
      </c>
      <c r="BC14" s="6">
        <v>73</v>
      </c>
      <c r="BD14" s="6">
        <v>85</v>
      </c>
      <c r="BE14" s="6">
        <v>68</v>
      </c>
      <c r="BF14" s="6">
        <v>85</v>
      </c>
      <c r="BG14" s="2"/>
      <c r="BH14" s="6">
        <v>70</v>
      </c>
      <c r="BI14" s="6">
        <v>70</v>
      </c>
      <c r="BJ14" s="6">
        <v>49</v>
      </c>
      <c r="BK14" s="6">
        <v>74</v>
      </c>
      <c r="BL14" s="6">
        <v>60</v>
      </c>
      <c r="BM14" s="6">
        <v>80</v>
      </c>
      <c r="BN14" s="6">
        <v>82</v>
      </c>
      <c r="BO14" s="2"/>
      <c r="BP14" s="30">
        <v>71</v>
      </c>
      <c r="BQ14" s="30">
        <v>69</v>
      </c>
      <c r="BR14" s="30">
        <v>62</v>
      </c>
      <c r="BS14" s="30">
        <v>81</v>
      </c>
      <c r="BT14" s="30">
        <v>87</v>
      </c>
      <c r="BU14" s="30">
        <v>76</v>
      </c>
      <c r="BV14" s="30">
        <v>76</v>
      </c>
      <c r="BW14" s="30">
        <v>74</v>
      </c>
      <c r="BX14" s="30">
        <v>83</v>
      </c>
      <c r="BY14">
        <v>68.019011406844101</v>
      </c>
      <c r="CA14" s="1">
        <f t="shared" si="29"/>
        <v>0</v>
      </c>
      <c r="CB14" s="1">
        <f t="shared" si="30"/>
        <v>0</v>
      </c>
      <c r="CC14" s="1"/>
      <c r="CD14" s="1">
        <f t="shared" si="31"/>
        <v>0</v>
      </c>
      <c r="CE14" s="1">
        <f t="shared" si="32"/>
        <v>0</v>
      </c>
      <c r="CF14" s="1">
        <f t="shared" si="33"/>
        <v>1</v>
      </c>
      <c r="CG14" s="1">
        <f t="shared" si="34"/>
        <v>1</v>
      </c>
      <c r="CH14" s="1">
        <f t="shared" si="35"/>
        <v>1</v>
      </c>
      <c r="CI14" s="1">
        <f t="shared" si="36"/>
        <v>0</v>
      </c>
      <c r="CJ14" s="1">
        <f t="shared" si="37"/>
        <v>1</v>
      </c>
      <c r="CK14" s="1"/>
      <c r="CL14" s="1">
        <f t="shared" si="38"/>
        <v>0</v>
      </c>
      <c r="CM14" s="1">
        <f t="shared" si="39"/>
        <v>1</v>
      </c>
      <c r="CN14" s="1">
        <f t="shared" si="40"/>
        <v>0</v>
      </c>
      <c r="CO14" s="1">
        <f t="shared" si="41"/>
        <v>0</v>
      </c>
      <c r="CP14" s="1">
        <f t="shared" si="42"/>
        <v>0</v>
      </c>
      <c r="CQ14" s="1"/>
      <c r="CR14" s="1">
        <f t="shared" si="43"/>
        <v>0</v>
      </c>
      <c r="CS14" s="1">
        <f t="shared" si="44"/>
        <v>0</v>
      </c>
      <c r="CT14" s="1">
        <f t="shared" si="45"/>
        <v>0</v>
      </c>
      <c r="CU14" s="1">
        <f t="shared" si="46"/>
        <v>0</v>
      </c>
      <c r="CV14" s="1">
        <f t="shared" si="47"/>
        <v>1</v>
      </c>
      <c r="CW14" s="1"/>
      <c r="CX14" s="1">
        <f t="shared" si="48"/>
        <v>1</v>
      </c>
      <c r="CY14" s="1">
        <f t="shared" si="49"/>
        <v>0</v>
      </c>
      <c r="CZ14" s="1">
        <f t="shared" si="50"/>
        <v>0</v>
      </c>
      <c r="DA14" s="1">
        <f t="shared" si="51"/>
        <v>0</v>
      </c>
      <c r="DB14" s="1">
        <f t="shared" si="52"/>
        <v>0</v>
      </c>
      <c r="DC14" s="1"/>
      <c r="DD14" s="1">
        <f t="shared" si="53"/>
        <v>0</v>
      </c>
      <c r="DE14" s="1">
        <f t="shared" si="54"/>
        <v>1</v>
      </c>
      <c r="DF14" s="1">
        <f t="shared" si="55"/>
        <v>0</v>
      </c>
      <c r="DG14" s="1">
        <f t="shared" si="56"/>
        <v>1</v>
      </c>
      <c r="DH14" s="1">
        <f t="shared" si="57"/>
        <v>0</v>
      </c>
      <c r="DI14" s="1">
        <f t="shared" si="58"/>
        <v>0</v>
      </c>
      <c r="DJ14" s="1">
        <f t="shared" si="59"/>
        <v>1</v>
      </c>
      <c r="DK14" s="1"/>
      <c r="DL14" s="1">
        <f t="shared" si="60"/>
        <v>1</v>
      </c>
      <c r="DM14" s="1">
        <f t="shared" si="61"/>
        <v>1</v>
      </c>
      <c r="DN14" s="1">
        <f t="shared" si="62"/>
        <v>0</v>
      </c>
      <c r="DO14" s="1"/>
      <c r="DP14" s="1">
        <f t="shared" si="63"/>
        <v>0</v>
      </c>
      <c r="DQ14" s="1">
        <f t="shared" si="64"/>
        <v>0</v>
      </c>
      <c r="DR14" s="1">
        <f t="shared" si="65"/>
        <v>0</v>
      </c>
      <c r="DS14" s="1">
        <f t="shared" si="66"/>
        <v>0</v>
      </c>
      <c r="DT14" s="1">
        <f t="shared" si="67"/>
        <v>0</v>
      </c>
      <c r="DU14" s="1">
        <f t="shared" si="68"/>
        <v>1</v>
      </c>
      <c r="DV14" s="1">
        <f t="shared" si="69"/>
        <v>0</v>
      </c>
      <c r="DW14" s="1">
        <f t="shared" si="70"/>
        <v>1</v>
      </c>
      <c r="DX14" s="1"/>
      <c r="DY14" s="1">
        <f t="shared" si="71"/>
        <v>0</v>
      </c>
      <c r="DZ14" s="1">
        <f t="shared" si="72"/>
        <v>0</v>
      </c>
      <c r="EA14" s="1">
        <f t="shared" si="73"/>
        <v>0</v>
      </c>
      <c r="EB14" s="1">
        <f t="shared" si="74"/>
        <v>0</v>
      </c>
      <c r="EC14" s="1">
        <f t="shared" si="75"/>
        <v>0</v>
      </c>
      <c r="ED14" s="1">
        <f t="shared" si="76"/>
        <v>1</v>
      </c>
      <c r="EE14" s="1">
        <f t="shared" si="77"/>
        <v>1</v>
      </c>
      <c r="EF14" s="1"/>
      <c r="EG14" s="1">
        <f t="shared" si="78"/>
        <v>0</v>
      </c>
      <c r="EH14" s="1">
        <f t="shared" si="79"/>
        <v>0</v>
      </c>
      <c r="EI14" s="1">
        <f t="shared" si="80"/>
        <v>0</v>
      </c>
      <c r="EJ14" s="1">
        <f t="shared" si="81"/>
        <v>1</v>
      </c>
      <c r="EK14" s="1">
        <f t="shared" si="82"/>
        <v>1</v>
      </c>
      <c r="EL14" s="1">
        <f t="shared" si="83"/>
        <v>0</v>
      </c>
      <c r="EM14" s="1">
        <f t="shared" si="84"/>
        <v>0</v>
      </c>
      <c r="EN14" s="1">
        <f t="shared" si="85"/>
        <v>0</v>
      </c>
      <c r="EO14" s="1">
        <f t="shared" si="86"/>
        <v>1</v>
      </c>
      <c r="EP14" s="1">
        <f t="shared" si="87"/>
        <v>19</v>
      </c>
      <c r="EQ14" s="34">
        <f t="shared" si="88"/>
        <v>0.34545454545454546</v>
      </c>
    </row>
    <row r="15" spans="1:147">
      <c r="A15" s="5" t="s">
        <v>15</v>
      </c>
      <c r="B15" s="3" t="s">
        <v>130</v>
      </c>
      <c r="C15" s="6">
        <v>2016010410</v>
      </c>
      <c r="D15" s="6" t="s">
        <v>48</v>
      </c>
      <c r="E15" s="6" t="s">
        <v>17</v>
      </c>
      <c r="F15" s="6" t="s">
        <v>17</v>
      </c>
      <c r="G15" s="6" t="s">
        <v>17</v>
      </c>
      <c r="H15" s="6" t="s">
        <v>248</v>
      </c>
      <c r="I15" s="6">
        <v>1.1000000000000001</v>
      </c>
      <c r="J15" s="6">
        <v>70</v>
      </c>
      <c r="K15" s="6">
        <v>65</v>
      </c>
      <c r="L15" s="6">
        <f t="shared" si="0"/>
        <v>71.5</v>
      </c>
      <c r="M15" s="6">
        <v>71</v>
      </c>
      <c r="N15" s="6">
        <v>81</v>
      </c>
      <c r="O15" s="6">
        <v>90</v>
      </c>
      <c r="P15" s="6">
        <v>85</v>
      </c>
      <c r="Q15" s="6">
        <v>83</v>
      </c>
      <c r="R15" s="6">
        <v>60</v>
      </c>
      <c r="S15" s="6">
        <v>83</v>
      </c>
      <c r="T15" s="2"/>
      <c r="U15" s="6">
        <v>65</v>
      </c>
      <c r="V15" s="6">
        <v>80</v>
      </c>
      <c r="W15" s="6">
        <v>60</v>
      </c>
      <c r="X15" s="6"/>
      <c r="Y15" s="6">
        <v>74</v>
      </c>
      <c r="Z15" s="6">
        <f t="shared" si="1"/>
        <v>81.400000000000006</v>
      </c>
      <c r="AA15" s="6">
        <v>75</v>
      </c>
      <c r="AB15" s="6"/>
      <c r="AC15" s="6">
        <v>87</v>
      </c>
      <c r="AD15" s="6">
        <v>65</v>
      </c>
      <c r="AE15" s="6">
        <v>84</v>
      </c>
      <c r="AF15" s="2"/>
      <c r="AG15" s="6">
        <v>81</v>
      </c>
      <c r="AH15" s="6">
        <v>71</v>
      </c>
      <c r="AI15" s="6"/>
      <c r="AJ15" s="6">
        <v>74</v>
      </c>
      <c r="AK15" s="6">
        <v>76</v>
      </c>
      <c r="AL15" s="6">
        <f t="shared" si="2"/>
        <v>83.600000000000009</v>
      </c>
      <c r="AM15" s="6">
        <v>78</v>
      </c>
      <c r="AN15" s="6">
        <v>93</v>
      </c>
      <c r="AO15" s="6">
        <v>63</v>
      </c>
      <c r="AP15" s="6">
        <v>84</v>
      </c>
      <c r="AQ15" s="6">
        <v>62</v>
      </c>
      <c r="AR15" s="6">
        <v>63</v>
      </c>
      <c r="AS15" s="6">
        <v>70</v>
      </c>
      <c r="AT15" s="2"/>
      <c r="AU15" s="6">
        <v>86</v>
      </c>
      <c r="AV15" s="6">
        <v>84</v>
      </c>
      <c r="AW15" s="6">
        <v>66</v>
      </c>
      <c r="AX15" s="6">
        <f t="shared" si="3"/>
        <v>72.600000000000009</v>
      </c>
      <c r="AY15" s="6">
        <v>69</v>
      </c>
      <c r="AZ15" s="6">
        <v>76</v>
      </c>
      <c r="BA15" s="6">
        <v>66</v>
      </c>
      <c r="BB15" s="6">
        <v>61</v>
      </c>
      <c r="BC15" s="6">
        <v>77</v>
      </c>
      <c r="BD15" s="6">
        <v>85</v>
      </c>
      <c r="BE15" s="6">
        <v>80</v>
      </c>
      <c r="BF15" s="6">
        <v>89</v>
      </c>
      <c r="BG15" s="2"/>
      <c r="BH15" s="6">
        <v>66</v>
      </c>
      <c r="BI15" s="6">
        <v>82</v>
      </c>
      <c r="BJ15" s="6">
        <v>68</v>
      </c>
      <c r="BK15" s="6">
        <v>82</v>
      </c>
      <c r="BL15" s="6">
        <v>83</v>
      </c>
      <c r="BM15" s="6">
        <v>82</v>
      </c>
      <c r="BN15" s="6">
        <v>88</v>
      </c>
      <c r="BO15" s="2"/>
      <c r="BP15" s="30">
        <v>82</v>
      </c>
      <c r="BQ15" s="30">
        <v>81</v>
      </c>
      <c r="BR15" s="30">
        <v>61</v>
      </c>
      <c r="BS15" s="30">
        <v>82</v>
      </c>
      <c r="BT15" s="30">
        <v>91</v>
      </c>
      <c r="BU15" s="30">
        <v>86</v>
      </c>
      <c r="BV15" s="30">
        <v>76</v>
      </c>
      <c r="BW15" s="30">
        <v>94</v>
      </c>
      <c r="BX15" s="30">
        <v>87</v>
      </c>
      <c r="BY15">
        <v>74.908745247148303</v>
      </c>
      <c r="CA15" s="1">
        <f t="shared" si="29"/>
        <v>0</v>
      </c>
      <c r="CB15" s="1">
        <f t="shared" si="30"/>
        <v>0</v>
      </c>
      <c r="CC15" s="1"/>
      <c r="CD15" s="1">
        <f t="shared" si="31"/>
        <v>0</v>
      </c>
      <c r="CE15" s="1">
        <f t="shared" si="32"/>
        <v>1</v>
      </c>
      <c r="CF15" s="1">
        <f t="shared" si="33"/>
        <v>1</v>
      </c>
      <c r="CG15" s="1">
        <f t="shared" si="34"/>
        <v>1</v>
      </c>
      <c r="CH15" s="1">
        <f t="shared" si="35"/>
        <v>1</v>
      </c>
      <c r="CI15" s="1">
        <f t="shared" si="36"/>
        <v>0</v>
      </c>
      <c r="CJ15" s="1">
        <f t="shared" si="37"/>
        <v>1</v>
      </c>
      <c r="CK15" s="1"/>
      <c r="CL15" s="1">
        <f t="shared" si="38"/>
        <v>0</v>
      </c>
      <c r="CM15" s="1">
        <f t="shared" si="39"/>
        <v>1</v>
      </c>
      <c r="CN15" s="1">
        <f t="shared" si="40"/>
        <v>0</v>
      </c>
      <c r="CO15" s="1">
        <f t="shared" si="41"/>
        <v>0</v>
      </c>
      <c r="CP15" s="1">
        <f t="shared" si="42"/>
        <v>0</v>
      </c>
      <c r="CQ15" s="1"/>
      <c r="CR15" s="1">
        <f t="shared" si="43"/>
        <v>0</v>
      </c>
      <c r="CS15" s="1">
        <f t="shared" si="44"/>
        <v>0</v>
      </c>
      <c r="CT15" s="1">
        <f t="shared" si="45"/>
        <v>1</v>
      </c>
      <c r="CU15" s="1">
        <f t="shared" si="46"/>
        <v>0</v>
      </c>
      <c r="CV15" s="1">
        <f t="shared" si="47"/>
        <v>1</v>
      </c>
      <c r="CW15" s="1"/>
      <c r="CX15" s="1">
        <f t="shared" si="48"/>
        <v>1</v>
      </c>
      <c r="CY15" s="1">
        <f t="shared" si="49"/>
        <v>0</v>
      </c>
      <c r="CZ15" s="1">
        <f t="shared" si="50"/>
        <v>0</v>
      </c>
      <c r="DA15" s="1">
        <f t="shared" si="51"/>
        <v>0</v>
      </c>
      <c r="DB15" s="1">
        <f t="shared" si="52"/>
        <v>0</v>
      </c>
      <c r="DC15" s="1"/>
      <c r="DD15" s="1">
        <f t="shared" si="53"/>
        <v>0</v>
      </c>
      <c r="DE15" s="1">
        <f t="shared" si="54"/>
        <v>1</v>
      </c>
      <c r="DF15" s="1">
        <f t="shared" si="55"/>
        <v>0</v>
      </c>
      <c r="DG15" s="1">
        <f t="shared" si="56"/>
        <v>1</v>
      </c>
      <c r="DH15" s="1">
        <f t="shared" si="57"/>
        <v>0</v>
      </c>
      <c r="DI15" s="1">
        <f t="shared" si="58"/>
        <v>0</v>
      </c>
      <c r="DJ15" s="1">
        <f t="shared" si="59"/>
        <v>0</v>
      </c>
      <c r="DK15" s="1"/>
      <c r="DL15" s="1">
        <f t="shared" si="60"/>
        <v>1</v>
      </c>
      <c r="DM15" s="1">
        <f t="shared" si="61"/>
        <v>1</v>
      </c>
      <c r="DN15" s="1">
        <f t="shared" si="62"/>
        <v>0</v>
      </c>
      <c r="DO15" s="1"/>
      <c r="DP15" s="1">
        <f t="shared" si="63"/>
        <v>0</v>
      </c>
      <c r="DQ15" s="1">
        <f t="shared" si="64"/>
        <v>0</v>
      </c>
      <c r="DR15" s="1">
        <f t="shared" si="65"/>
        <v>0</v>
      </c>
      <c r="DS15" s="1">
        <f t="shared" si="66"/>
        <v>0</v>
      </c>
      <c r="DT15" s="1">
        <f t="shared" si="67"/>
        <v>0</v>
      </c>
      <c r="DU15" s="1">
        <f t="shared" si="68"/>
        <v>1</v>
      </c>
      <c r="DV15" s="1">
        <f t="shared" si="69"/>
        <v>1</v>
      </c>
      <c r="DW15" s="1">
        <f t="shared" si="70"/>
        <v>1</v>
      </c>
      <c r="DX15" s="1"/>
      <c r="DY15" s="1">
        <f t="shared" si="71"/>
        <v>0</v>
      </c>
      <c r="DZ15" s="1">
        <f t="shared" si="72"/>
        <v>1</v>
      </c>
      <c r="EA15" s="1">
        <f t="shared" si="73"/>
        <v>0</v>
      </c>
      <c r="EB15" s="1">
        <f t="shared" si="74"/>
        <v>1</v>
      </c>
      <c r="EC15" s="1">
        <f t="shared" si="75"/>
        <v>1</v>
      </c>
      <c r="ED15" s="1">
        <f t="shared" si="76"/>
        <v>1</v>
      </c>
      <c r="EE15" s="1">
        <f t="shared" si="77"/>
        <v>1</v>
      </c>
      <c r="EF15" s="1"/>
      <c r="EG15" s="1">
        <f t="shared" si="78"/>
        <v>1</v>
      </c>
      <c r="EH15" s="1">
        <f t="shared" si="79"/>
        <v>1</v>
      </c>
      <c r="EI15" s="1">
        <f t="shared" si="80"/>
        <v>0</v>
      </c>
      <c r="EJ15" s="1">
        <f t="shared" si="81"/>
        <v>1</v>
      </c>
      <c r="EK15" s="1">
        <f t="shared" si="82"/>
        <v>1</v>
      </c>
      <c r="EL15" s="1">
        <f t="shared" si="83"/>
        <v>1</v>
      </c>
      <c r="EM15" s="1">
        <f t="shared" si="84"/>
        <v>0</v>
      </c>
      <c r="EN15" s="1">
        <f t="shared" si="85"/>
        <v>1</v>
      </c>
      <c r="EO15" s="1">
        <f t="shared" si="86"/>
        <v>1</v>
      </c>
      <c r="EP15" s="1">
        <f t="shared" si="87"/>
        <v>28</v>
      </c>
      <c r="EQ15" s="34">
        <f t="shared" si="88"/>
        <v>0.50909090909090904</v>
      </c>
    </row>
    <row r="16" spans="1:147">
      <c r="A16" s="5" t="s">
        <v>15</v>
      </c>
      <c r="B16" s="3" t="s">
        <v>16</v>
      </c>
      <c r="C16" s="6">
        <v>2016010411</v>
      </c>
      <c r="D16" s="6" t="s">
        <v>17</v>
      </c>
      <c r="E16" s="6" t="s">
        <v>17</v>
      </c>
      <c r="F16" s="6" t="s">
        <v>17</v>
      </c>
      <c r="G16" s="6" t="s">
        <v>17</v>
      </c>
      <c r="H16" s="6" t="s">
        <v>250</v>
      </c>
      <c r="I16" s="6">
        <v>1.1499999999999999</v>
      </c>
      <c r="J16" s="6">
        <v>61</v>
      </c>
      <c r="K16" s="6">
        <v>92</v>
      </c>
      <c r="L16" s="19">
        <f t="shared" si="0"/>
        <v>105.8</v>
      </c>
      <c r="M16" s="6">
        <v>95</v>
      </c>
      <c r="N16" s="6">
        <v>92</v>
      </c>
      <c r="O16" s="6">
        <v>95</v>
      </c>
      <c r="P16" s="6">
        <v>88</v>
      </c>
      <c r="Q16" s="6">
        <v>89</v>
      </c>
      <c r="R16" s="6">
        <v>91</v>
      </c>
      <c r="S16" s="6">
        <v>89</v>
      </c>
      <c r="T16" s="2"/>
      <c r="U16" s="6">
        <v>95</v>
      </c>
      <c r="V16" s="6">
        <v>80</v>
      </c>
      <c r="W16" s="6">
        <v>97</v>
      </c>
      <c r="X16" s="6"/>
      <c r="Y16" s="6">
        <v>92</v>
      </c>
      <c r="Z16" s="19">
        <f t="shared" si="1"/>
        <v>105.8</v>
      </c>
      <c r="AA16" s="6">
        <v>97</v>
      </c>
      <c r="AB16" s="6"/>
      <c r="AC16" s="6">
        <v>97</v>
      </c>
      <c r="AD16" s="6">
        <v>93</v>
      </c>
      <c r="AE16" s="6">
        <v>87</v>
      </c>
      <c r="AF16" s="2"/>
      <c r="AG16" s="6">
        <v>86</v>
      </c>
      <c r="AH16" s="6">
        <v>97</v>
      </c>
      <c r="AI16" s="6"/>
      <c r="AJ16" s="6">
        <v>84</v>
      </c>
      <c r="AK16" s="6">
        <v>96</v>
      </c>
      <c r="AL16" s="19">
        <f t="shared" si="2"/>
        <v>110.39999999999999</v>
      </c>
      <c r="AM16" s="6">
        <v>83</v>
      </c>
      <c r="AN16" s="6">
        <v>92</v>
      </c>
      <c r="AO16" s="6">
        <v>92</v>
      </c>
      <c r="AP16" s="6">
        <v>87</v>
      </c>
      <c r="AQ16" s="6">
        <v>97</v>
      </c>
      <c r="AR16" s="6">
        <v>87</v>
      </c>
      <c r="AS16" s="6">
        <v>89</v>
      </c>
      <c r="AT16" s="2"/>
      <c r="AU16" s="6">
        <v>85</v>
      </c>
      <c r="AV16" s="6">
        <v>86</v>
      </c>
      <c r="AW16" s="6">
        <v>90</v>
      </c>
      <c r="AX16" s="19">
        <f t="shared" si="3"/>
        <v>103.49999999999999</v>
      </c>
      <c r="AY16" s="6">
        <v>97</v>
      </c>
      <c r="AZ16" s="6">
        <v>86</v>
      </c>
      <c r="BA16" s="6">
        <v>91</v>
      </c>
      <c r="BB16" s="6">
        <v>85</v>
      </c>
      <c r="BC16" s="6">
        <v>83</v>
      </c>
      <c r="BD16" s="6">
        <v>90</v>
      </c>
      <c r="BE16" s="6">
        <v>97</v>
      </c>
      <c r="BF16" s="6">
        <v>91</v>
      </c>
      <c r="BG16" s="2"/>
      <c r="BH16" s="6">
        <v>95</v>
      </c>
      <c r="BI16" s="6">
        <v>96</v>
      </c>
      <c r="BJ16" s="6">
        <v>96</v>
      </c>
      <c r="BK16" s="6">
        <v>85</v>
      </c>
      <c r="BL16" s="6">
        <v>98</v>
      </c>
      <c r="BM16" s="6">
        <v>83</v>
      </c>
      <c r="BN16" s="6">
        <v>87</v>
      </c>
      <c r="BO16" s="2"/>
      <c r="BP16" s="30">
        <v>85</v>
      </c>
      <c r="BQ16" s="30">
        <v>93</v>
      </c>
      <c r="BR16" s="30">
        <v>89</v>
      </c>
      <c r="BS16" s="30">
        <v>92</v>
      </c>
      <c r="BT16" s="30">
        <v>93</v>
      </c>
      <c r="BU16" s="30">
        <v>94</v>
      </c>
      <c r="BV16" s="30">
        <v>85</v>
      </c>
      <c r="BW16" s="30">
        <v>99</v>
      </c>
      <c r="BX16" s="30">
        <v>97</v>
      </c>
      <c r="BY16">
        <v>92.860836501901105</v>
      </c>
      <c r="CA16" s="1">
        <f t="shared" si="29"/>
        <v>0</v>
      </c>
      <c r="CB16" s="1">
        <f t="shared" si="30"/>
        <v>1</v>
      </c>
      <c r="CC16" s="1"/>
      <c r="CD16" s="1">
        <f t="shared" si="31"/>
        <v>1</v>
      </c>
      <c r="CE16" s="1">
        <f t="shared" si="32"/>
        <v>1</v>
      </c>
      <c r="CF16" s="1">
        <f t="shared" si="33"/>
        <v>1</v>
      </c>
      <c r="CG16" s="1">
        <f t="shared" si="34"/>
        <v>1</v>
      </c>
      <c r="CH16" s="1">
        <f t="shared" si="35"/>
        <v>1</v>
      </c>
      <c r="CI16" s="1">
        <f t="shared" si="36"/>
        <v>1</v>
      </c>
      <c r="CJ16" s="1">
        <f t="shared" si="37"/>
        <v>1</v>
      </c>
      <c r="CK16" s="1"/>
      <c r="CL16" s="1">
        <f t="shared" si="38"/>
        <v>1</v>
      </c>
      <c r="CM16" s="1">
        <f t="shared" si="39"/>
        <v>1</v>
      </c>
      <c r="CN16" s="1">
        <f t="shared" si="40"/>
        <v>1</v>
      </c>
      <c r="CO16" s="1">
        <f t="shared" si="41"/>
        <v>0</v>
      </c>
      <c r="CP16" s="1">
        <f t="shared" si="42"/>
        <v>1</v>
      </c>
      <c r="CQ16" s="1"/>
      <c r="CR16" s="1">
        <f t="shared" si="43"/>
        <v>1</v>
      </c>
      <c r="CS16" s="1">
        <f t="shared" si="44"/>
        <v>0</v>
      </c>
      <c r="CT16" s="1">
        <f t="shared" si="45"/>
        <v>1</v>
      </c>
      <c r="CU16" s="1">
        <f t="shared" si="46"/>
        <v>1</v>
      </c>
      <c r="CV16" s="1">
        <f t="shared" si="47"/>
        <v>1</v>
      </c>
      <c r="CW16" s="1"/>
      <c r="CX16" s="1">
        <f t="shared" si="48"/>
        <v>1</v>
      </c>
      <c r="CY16" s="1">
        <f t="shared" si="49"/>
        <v>1</v>
      </c>
      <c r="CZ16" s="1">
        <f t="shared" si="50"/>
        <v>0</v>
      </c>
      <c r="DA16" s="1">
        <f t="shared" si="51"/>
        <v>1</v>
      </c>
      <c r="DB16" s="1">
        <f t="shared" si="52"/>
        <v>1</v>
      </c>
      <c r="DC16" s="1"/>
      <c r="DD16" s="1">
        <f t="shared" si="53"/>
        <v>1</v>
      </c>
      <c r="DE16" s="1">
        <f t="shared" si="54"/>
        <v>1</v>
      </c>
      <c r="DF16" s="1">
        <f t="shared" si="55"/>
        <v>1</v>
      </c>
      <c r="DG16" s="1">
        <f t="shared" si="56"/>
        <v>1</v>
      </c>
      <c r="DH16" s="1">
        <f t="shared" si="57"/>
        <v>1</v>
      </c>
      <c r="DI16" s="1">
        <f t="shared" si="58"/>
        <v>1</v>
      </c>
      <c r="DJ16" s="1">
        <f t="shared" si="59"/>
        <v>1</v>
      </c>
      <c r="DK16" s="1"/>
      <c r="DL16" s="1">
        <f t="shared" si="60"/>
        <v>1</v>
      </c>
      <c r="DM16" s="1">
        <f t="shared" si="61"/>
        <v>1</v>
      </c>
      <c r="DN16" s="1">
        <f t="shared" si="62"/>
        <v>1</v>
      </c>
      <c r="DO16" s="1"/>
      <c r="DP16" s="1">
        <f t="shared" si="63"/>
        <v>1</v>
      </c>
      <c r="DQ16" s="1">
        <f t="shared" si="64"/>
        <v>1</v>
      </c>
      <c r="DR16" s="1">
        <f t="shared" si="65"/>
        <v>1</v>
      </c>
      <c r="DS16" s="1">
        <f t="shared" si="66"/>
        <v>1</v>
      </c>
      <c r="DT16" s="1">
        <f t="shared" si="67"/>
        <v>1</v>
      </c>
      <c r="DU16" s="1">
        <f t="shared" si="68"/>
        <v>1</v>
      </c>
      <c r="DV16" s="1">
        <f t="shared" si="69"/>
        <v>1</v>
      </c>
      <c r="DW16" s="1">
        <f t="shared" si="70"/>
        <v>1</v>
      </c>
      <c r="DX16" s="1"/>
      <c r="DY16" s="1">
        <f t="shared" si="71"/>
        <v>1</v>
      </c>
      <c r="DZ16" s="1">
        <f t="shared" si="72"/>
        <v>1</v>
      </c>
      <c r="EA16" s="1">
        <f t="shared" si="73"/>
        <v>1</v>
      </c>
      <c r="EB16" s="1">
        <f t="shared" si="74"/>
        <v>1</v>
      </c>
      <c r="EC16" s="1">
        <f t="shared" si="75"/>
        <v>1</v>
      </c>
      <c r="ED16" s="1">
        <f t="shared" si="76"/>
        <v>1</v>
      </c>
      <c r="EE16" s="1">
        <f t="shared" si="77"/>
        <v>1</v>
      </c>
      <c r="EF16" s="1"/>
      <c r="EG16" s="1">
        <f t="shared" si="78"/>
        <v>1</v>
      </c>
      <c r="EH16" s="1">
        <f t="shared" si="79"/>
        <v>1</v>
      </c>
      <c r="EI16" s="1">
        <f t="shared" si="80"/>
        <v>1</v>
      </c>
      <c r="EJ16" s="1">
        <f t="shared" si="81"/>
        <v>1</v>
      </c>
      <c r="EK16" s="1">
        <f t="shared" si="82"/>
        <v>1</v>
      </c>
      <c r="EL16" s="1">
        <f t="shared" si="83"/>
        <v>1</v>
      </c>
      <c r="EM16" s="1">
        <f t="shared" si="84"/>
        <v>1</v>
      </c>
      <c r="EN16" s="1">
        <f t="shared" si="85"/>
        <v>1</v>
      </c>
      <c r="EO16" s="1">
        <f t="shared" si="86"/>
        <v>1</v>
      </c>
      <c r="EP16" s="1">
        <f t="shared" si="87"/>
        <v>54</v>
      </c>
      <c r="EQ16" s="34">
        <f t="shared" si="88"/>
        <v>0.98181818181818181</v>
      </c>
    </row>
    <row r="17" spans="1:147">
      <c r="A17" s="5" t="s">
        <v>15</v>
      </c>
      <c r="B17" s="3" t="s">
        <v>121</v>
      </c>
      <c r="C17" s="6">
        <v>2016010412</v>
      </c>
      <c r="D17" s="6" t="s">
        <v>48</v>
      </c>
      <c r="E17" s="6" t="s">
        <v>17</v>
      </c>
      <c r="F17" s="6" t="s">
        <v>17</v>
      </c>
      <c r="G17" s="6" t="s">
        <v>17</v>
      </c>
      <c r="H17" s="11" t="s">
        <v>248</v>
      </c>
      <c r="I17" s="11">
        <v>1.1000000000000001</v>
      </c>
      <c r="J17" s="6">
        <v>78</v>
      </c>
      <c r="K17" s="6">
        <v>73</v>
      </c>
      <c r="L17" s="19">
        <f t="shared" si="0"/>
        <v>80.300000000000011</v>
      </c>
      <c r="M17" s="6">
        <v>69</v>
      </c>
      <c r="N17" s="6">
        <v>84</v>
      </c>
      <c r="O17" s="6">
        <v>88</v>
      </c>
      <c r="P17" s="6">
        <v>83</v>
      </c>
      <c r="Q17" s="6">
        <v>85</v>
      </c>
      <c r="R17" s="6">
        <v>76</v>
      </c>
      <c r="S17" s="6">
        <v>79</v>
      </c>
      <c r="T17" s="2"/>
      <c r="U17" s="6">
        <v>78</v>
      </c>
      <c r="V17" s="6">
        <v>93</v>
      </c>
      <c r="W17" s="6">
        <v>72</v>
      </c>
      <c r="X17" s="23"/>
      <c r="Y17" s="6">
        <v>77</v>
      </c>
      <c r="Z17" s="19">
        <f t="shared" si="1"/>
        <v>84.7</v>
      </c>
      <c r="AA17" s="6">
        <v>68</v>
      </c>
      <c r="AB17" s="6"/>
      <c r="AC17" s="6">
        <v>81</v>
      </c>
      <c r="AD17" s="6">
        <v>62</v>
      </c>
      <c r="AE17" s="6">
        <v>86</v>
      </c>
      <c r="AF17" s="2"/>
      <c r="AG17" s="6">
        <v>92</v>
      </c>
      <c r="AH17" s="6">
        <v>78</v>
      </c>
      <c r="AI17" s="6"/>
      <c r="AJ17" s="6">
        <v>78</v>
      </c>
      <c r="AK17" s="6">
        <v>74</v>
      </c>
      <c r="AL17" s="19">
        <f t="shared" si="2"/>
        <v>81.400000000000006</v>
      </c>
      <c r="AM17" s="6">
        <v>77</v>
      </c>
      <c r="AN17" s="6">
        <v>94</v>
      </c>
      <c r="AO17" s="6">
        <v>68</v>
      </c>
      <c r="AP17" s="6">
        <v>85</v>
      </c>
      <c r="AQ17" s="6">
        <v>74</v>
      </c>
      <c r="AR17" s="6">
        <v>75</v>
      </c>
      <c r="AS17" s="6">
        <v>81</v>
      </c>
      <c r="AT17" s="2"/>
      <c r="AU17" s="6">
        <v>81</v>
      </c>
      <c r="AV17" s="6">
        <v>87</v>
      </c>
      <c r="AW17" s="6">
        <v>67</v>
      </c>
      <c r="AX17" s="19">
        <f t="shared" si="3"/>
        <v>73.7</v>
      </c>
      <c r="AY17" s="6">
        <v>76</v>
      </c>
      <c r="AZ17" s="6">
        <v>69</v>
      </c>
      <c r="BA17" s="6">
        <v>60</v>
      </c>
      <c r="BB17" s="6">
        <v>73</v>
      </c>
      <c r="BC17" s="6">
        <v>71</v>
      </c>
      <c r="BD17" s="6">
        <v>79</v>
      </c>
      <c r="BE17" s="6">
        <v>83</v>
      </c>
      <c r="BF17" s="6">
        <v>89</v>
      </c>
      <c r="BG17" s="2"/>
      <c r="BH17" s="6">
        <v>69</v>
      </c>
      <c r="BI17" s="6">
        <v>80</v>
      </c>
      <c r="BJ17" s="6">
        <v>64</v>
      </c>
      <c r="BK17" s="6">
        <v>85</v>
      </c>
      <c r="BL17" s="6">
        <v>87</v>
      </c>
      <c r="BM17" s="6">
        <v>78</v>
      </c>
      <c r="BN17" s="6">
        <v>87</v>
      </c>
      <c r="BO17" s="2"/>
      <c r="BP17" s="30">
        <v>73</v>
      </c>
      <c r="BQ17" s="30">
        <v>84</v>
      </c>
      <c r="BR17" s="30">
        <v>74</v>
      </c>
      <c r="BS17" s="30">
        <v>74</v>
      </c>
      <c r="BT17" s="30">
        <v>90</v>
      </c>
      <c r="BU17" s="30">
        <v>78</v>
      </c>
      <c r="BV17" s="30">
        <v>69</v>
      </c>
      <c r="BW17" s="30">
        <v>84</v>
      </c>
      <c r="BX17" s="30">
        <v>87</v>
      </c>
      <c r="BY17">
        <v>76.720152091254803</v>
      </c>
      <c r="CA17" s="1">
        <f t="shared" si="29"/>
        <v>0</v>
      </c>
      <c r="CB17" s="1">
        <f t="shared" si="30"/>
        <v>0</v>
      </c>
      <c r="CC17" s="1"/>
      <c r="CD17" s="1">
        <f t="shared" si="31"/>
        <v>0</v>
      </c>
      <c r="CE17" s="1">
        <f t="shared" si="32"/>
        <v>1</v>
      </c>
      <c r="CF17" s="1">
        <f t="shared" si="33"/>
        <v>1</v>
      </c>
      <c r="CG17" s="1">
        <f t="shared" si="34"/>
        <v>1</v>
      </c>
      <c r="CH17" s="1">
        <f t="shared" si="35"/>
        <v>1</v>
      </c>
      <c r="CI17" s="1">
        <f t="shared" si="36"/>
        <v>0</v>
      </c>
      <c r="CJ17" s="1">
        <f t="shared" si="37"/>
        <v>0</v>
      </c>
      <c r="CK17" s="1"/>
      <c r="CL17" s="1">
        <f t="shared" si="38"/>
        <v>0</v>
      </c>
      <c r="CM17" s="1">
        <f t="shared" si="39"/>
        <v>1</v>
      </c>
      <c r="CN17" s="1">
        <f t="shared" si="40"/>
        <v>0</v>
      </c>
      <c r="CO17" s="1">
        <f t="shared" si="41"/>
        <v>0</v>
      </c>
      <c r="CP17" s="1">
        <f t="shared" si="42"/>
        <v>0</v>
      </c>
      <c r="CQ17" s="1"/>
      <c r="CR17" s="1">
        <f t="shared" si="43"/>
        <v>0</v>
      </c>
      <c r="CS17" s="1">
        <f t="shared" si="44"/>
        <v>0</v>
      </c>
      <c r="CT17" s="1">
        <f t="shared" si="45"/>
        <v>1</v>
      </c>
      <c r="CU17" s="1">
        <f t="shared" si="46"/>
        <v>0</v>
      </c>
      <c r="CV17" s="1">
        <f t="shared" si="47"/>
        <v>1</v>
      </c>
      <c r="CW17" s="1"/>
      <c r="CX17" s="1">
        <f t="shared" si="48"/>
        <v>1</v>
      </c>
      <c r="CY17" s="1">
        <f t="shared" si="49"/>
        <v>0</v>
      </c>
      <c r="CZ17" s="1">
        <f t="shared" si="50"/>
        <v>0</v>
      </c>
      <c r="DA17" s="1">
        <f t="shared" si="51"/>
        <v>0</v>
      </c>
      <c r="DB17" s="1">
        <f t="shared" si="52"/>
        <v>0</v>
      </c>
      <c r="DC17" s="1"/>
      <c r="DD17" s="1">
        <f t="shared" si="53"/>
        <v>0</v>
      </c>
      <c r="DE17" s="1">
        <f t="shared" si="54"/>
        <v>1</v>
      </c>
      <c r="DF17" s="1">
        <f t="shared" si="55"/>
        <v>0</v>
      </c>
      <c r="DG17" s="1">
        <f t="shared" si="56"/>
        <v>1</v>
      </c>
      <c r="DH17" s="1">
        <f t="shared" si="57"/>
        <v>0</v>
      </c>
      <c r="DI17" s="1">
        <f t="shared" si="58"/>
        <v>0</v>
      </c>
      <c r="DJ17" s="1">
        <f t="shared" si="59"/>
        <v>1</v>
      </c>
      <c r="DK17" s="1"/>
      <c r="DL17" s="1">
        <f t="shared" si="60"/>
        <v>1</v>
      </c>
      <c r="DM17" s="1">
        <f t="shared" si="61"/>
        <v>1</v>
      </c>
      <c r="DN17" s="1">
        <f t="shared" si="62"/>
        <v>0</v>
      </c>
      <c r="DO17" s="1"/>
      <c r="DP17" s="1">
        <f t="shared" si="63"/>
        <v>0</v>
      </c>
      <c r="DQ17" s="1">
        <f t="shared" si="64"/>
        <v>0</v>
      </c>
      <c r="DR17" s="1">
        <f t="shared" si="65"/>
        <v>0</v>
      </c>
      <c r="DS17" s="1">
        <f t="shared" si="66"/>
        <v>0</v>
      </c>
      <c r="DT17" s="1">
        <f t="shared" si="67"/>
        <v>0</v>
      </c>
      <c r="DU17" s="1">
        <f t="shared" si="68"/>
        <v>0</v>
      </c>
      <c r="DV17" s="1">
        <f t="shared" si="69"/>
        <v>1</v>
      </c>
      <c r="DW17" s="1">
        <f t="shared" si="70"/>
        <v>1</v>
      </c>
      <c r="DX17" s="1"/>
      <c r="DY17" s="1">
        <f t="shared" si="71"/>
        <v>0</v>
      </c>
      <c r="DZ17" s="1">
        <f t="shared" si="72"/>
        <v>1</v>
      </c>
      <c r="EA17" s="1">
        <f t="shared" si="73"/>
        <v>0</v>
      </c>
      <c r="EB17" s="1">
        <f t="shared" si="74"/>
        <v>1</v>
      </c>
      <c r="EC17" s="1">
        <f t="shared" si="75"/>
        <v>1</v>
      </c>
      <c r="ED17" s="1">
        <f t="shared" si="76"/>
        <v>0</v>
      </c>
      <c r="EE17" s="1">
        <f t="shared" si="77"/>
        <v>1</v>
      </c>
      <c r="EF17" s="1"/>
      <c r="EG17" s="1">
        <f t="shared" si="78"/>
        <v>0</v>
      </c>
      <c r="EH17" s="1">
        <f t="shared" si="79"/>
        <v>1</v>
      </c>
      <c r="EI17" s="1">
        <f t="shared" si="80"/>
        <v>0</v>
      </c>
      <c r="EJ17" s="1">
        <f t="shared" si="81"/>
        <v>0</v>
      </c>
      <c r="EK17" s="1">
        <f t="shared" si="82"/>
        <v>1</v>
      </c>
      <c r="EL17" s="1">
        <f t="shared" si="83"/>
        <v>0</v>
      </c>
      <c r="EM17" s="1">
        <f t="shared" si="84"/>
        <v>0</v>
      </c>
      <c r="EN17" s="1">
        <f t="shared" si="85"/>
        <v>1</v>
      </c>
      <c r="EO17" s="1">
        <f t="shared" si="86"/>
        <v>1</v>
      </c>
      <c r="EP17" s="1">
        <f t="shared" si="87"/>
        <v>23</v>
      </c>
      <c r="EQ17" s="34">
        <f t="shared" si="88"/>
        <v>0.41818181818181815</v>
      </c>
    </row>
    <row r="18" spans="1:147">
      <c r="A18" s="5" t="s">
        <v>15</v>
      </c>
      <c r="B18" s="3" t="s">
        <v>124</v>
      </c>
      <c r="C18" s="6">
        <v>2016010413</v>
      </c>
      <c r="D18" s="6" t="s">
        <v>48</v>
      </c>
      <c r="E18" s="6" t="s">
        <v>17</v>
      </c>
      <c r="F18" s="6" t="s">
        <v>17</v>
      </c>
      <c r="G18" s="6" t="s">
        <v>17</v>
      </c>
      <c r="H18" s="6" t="s">
        <v>248</v>
      </c>
      <c r="I18" s="6">
        <v>1.1000000000000001</v>
      </c>
      <c r="J18" s="6">
        <v>72</v>
      </c>
      <c r="K18" s="6">
        <v>73</v>
      </c>
      <c r="L18" s="19">
        <f t="shared" si="0"/>
        <v>80.300000000000011</v>
      </c>
      <c r="M18" s="6">
        <v>70</v>
      </c>
      <c r="N18" s="6">
        <v>85</v>
      </c>
      <c r="O18" s="6">
        <v>89</v>
      </c>
      <c r="P18" s="6">
        <v>83</v>
      </c>
      <c r="Q18" s="6">
        <v>82</v>
      </c>
      <c r="R18" s="6">
        <v>72</v>
      </c>
      <c r="S18" s="6">
        <v>88</v>
      </c>
      <c r="T18" s="2"/>
      <c r="U18" s="6">
        <v>68</v>
      </c>
      <c r="V18" s="6">
        <v>81</v>
      </c>
      <c r="W18" s="6">
        <v>67</v>
      </c>
      <c r="X18" s="6"/>
      <c r="Y18" s="6">
        <v>80</v>
      </c>
      <c r="Z18" s="19">
        <f t="shared" si="1"/>
        <v>88</v>
      </c>
      <c r="AA18" s="6">
        <v>61</v>
      </c>
      <c r="AB18" s="6"/>
      <c r="AC18" s="6">
        <v>85</v>
      </c>
      <c r="AD18" s="6">
        <v>61</v>
      </c>
      <c r="AE18" s="6">
        <v>87</v>
      </c>
      <c r="AF18" s="2"/>
      <c r="AG18" s="6">
        <v>81</v>
      </c>
      <c r="AH18" s="6">
        <v>76</v>
      </c>
      <c r="AI18" s="6"/>
      <c r="AJ18" s="6">
        <v>69</v>
      </c>
      <c r="AK18" s="6">
        <v>84</v>
      </c>
      <c r="AL18" s="19">
        <f t="shared" si="2"/>
        <v>92.4</v>
      </c>
      <c r="AM18" s="6">
        <v>77</v>
      </c>
      <c r="AN18" s="6">
        <v>96</v>
      </c>
      <c r="AO18" s="6">
        <v>71</v>
      </c>
      <c r="AP18" s="6">
        <v>86</v>
      </c>
      <c r="AQ18" s="6">
        <v>62</v>
      </c>
      <c r="AR18" s="6">
        <v>60</v>
      </c>
      <c r="AS18" s="6">
        <v>80</v>
      </c>
      <c r="AT18" s="2"/>
      <c r="AU18" s="6">
        <v>77</v>
      </c>
      <c r="AV18" s="6">
        <v>86</v>
      </c>
      <c r="AW18" s="6">
        <v>71</v>
      </c>
      <c r="AX18" s="19">
        <f t="shared" si="3"/>
        <v>78.100000000000009</v>
      </c>
      <c r="AY18" s="6">
        <v>65</v>
      </c>
      <c r="AZ18" s="6">
        <v>64</v>
      </c>
      <c r="BA18" s="6">
        <v>60</v>
      </c>
      <c r="BB18" s="6">
        <v>71</v>
      </c>
      <c r="BC18" s="6">
        <v>84</v>
      </c>
      <c r="BD18" s="6">
        <v>91</v>
      </c>
      <c r="BE18" s="6">
        <v>78</v>
      </c>
      <c r="BF18" s="6">
        <v>86</v>
      </c>
      <c r="BG18" s="2"/>
      <c r="BH18" s="6">
        <v>84</v>
      </c>
      <c r="BI18" s="6">
        <v>82</v>
      </c>
      <c r="BJ18" s="6">
        <v>70</v>
      </c>
      <c r="BK18" s="6">
        <v>87</v>
      </c>
      <c r="BL18" s="6">
        <v>82</v>
      </c>
      <c r="BM18" s="6">
        <v>83</v>
      </c>
      <c r="BN18" s="6">
        <v>88</v>
      </c>
      <c r="BO18" s="2"/>
      <c r="BP18" s="30">
        <v>80</v>
      </c>
      <c r="BQ18" s="30">
        <v>69</v>
      </c>
      <c r="BR18" s="30">
        <v>72</v>
      </c>
      <c r="BS18" s="30">
        <v>84</v>
      </c>
      <c r="BT18" s="30">
        <v>91</v>
      </c>
      <c r="BU18" s="30">
        <v>83</v>
      </c>
      <c r="BV18" s="30">
        <v>80</v>
      </c>
      <c r="BW18" s="30">
        <v>79</v>
      </c>
      <c r="BX18" s="30">
        <v>87</v>
      </c>
      <c r="BY18">
        <v>75.887452471482902</v>
      </c>
      <c r="CA18" s="1">
        <f t="shared" si="29"/>
        <v>0</v>
      </c>
      <c r="CB18" s="1">
        <f t="shared" si="30"/>
        <v>0</v>
      </c>
      <c r="CC18" s="1"/>
      <c r="CD18" s="1">
        <f t="shared" si="31"/>
        <v>0</v>
      </c>
      <c r="CE18" s="1">
        <f t="shared" si="32"/>
        <v>1</v>
      </c>
      <c r="CF18" s="1">
        <f t="shared" si="33"/>
        <v>1</v>
      </c>
      <c r="CG18" s="1">
        <f t="shared" si="34"/>
        <v>1</v>
      </c>
      <c r="CH18" s="1">
        <f t="shared" si="35"/>
        <v>1</v>
      </c>
      <c r="CI18" s="1">
        <f t="shared" si="36"/>
        <v>0</v>
      </c>
      <c r="CJ18" s="1">
        <f t="shared" si="37"/>
        <v>1</v>
      </c>
      <c r="CK18" s="1"/>
      <c r="CL18" s="1">
        <f t="shared" si="38"/>
        <v>0</v>
      </c>
      <c r="CM18" s="1">
        <f t="shared" si="39"/>
        <v>1</v>
      </c>
      <c r="CN18" s="1">
        <f t="shared" si="40"/>
        <v>0</v>
      </c>
      <c r="CO18" s="1">
        <f t="shared" si="41"/>
        <v>0</v>
      </c>
      <c r="CP18" s="1">
        <f t="shared" si="42"/>
        <v>1</v>
      </c>
      <c r="CQ18" s="1"/>
      <c r="CR18" s="1">
        <f t="shared" si="43"/>
        <v>0</v>
      </c>
      <c r="CS18" s="1">
        <f t="shared" si="44"/>
        <v>0</v>
      </c>
      <c r="CT18" s="1">
        <f t="shared" si="45"/>
        <v>1</v>
      </c>
      <c r="CU18" s="1">
        <f t="shared" si="46"/>
        <v>0</v>
      </c>
      <c r="CV18" s="1">
        <f t="shared" si="47"/>
        <v>1</v>
      </c>
      <c r="CW18" s="1"/>
      <c r="CX18" s="1">
        <f t="shared" si="48"/>
        <v>1</v>
      </c>
      <c r="CY18" s="1">
        <f t="shared" si="49"/>
        <v>0</v>
      </c>
      <c r="CZ18" s="1">
        <f t="shared" si="50"/>
        <v>0</v>
      </c>
      <c r="DA18" s="1">
        <f t="shared" si="51"/>
        <v>0</v>
      </c>
      <c r="DB18" s="1">
        <f t="shared" si="52"/>
        <v>1</v>
      </c>
      <c r="DC18" s="1"/>
      <c r="DD18" s="1">
        <f t="shared" si="53"/>
        <v>0</v>
      </c>
      <c r="DE18" s="1">
        <f t="shared" si="54"/>
        <v>1</v>
      </c>
      <c r="DF18" s="1">
        <f t="shared" si="55"/>
        <v>0</v>
      </c>
      <c r="DG18" s="1">
        <f t="shared" si="56"/>
        <v>1</v>
      </c>
      <c r="DH18" s="1">
        <f t="shared" si="57"/>
        <v>0</v>
      </c>
      <c r="DI18" s="1">
        <f t="shared" si="58"/>
        <v>0</v>
      </c>
      <c r="DJ18" s="1">
        <f t="shared" si="59"/>
        <v>1</v>
      </c>
      <c r="DK18" s="1"/>
      <c r="DL18" s="1">
        <f t="shared" si="60"/>
        <v>0</v>
      </c>
      <c r="DM18" s="1">
        <f t="shared" si="61"/>
        <v>1</v>
      </c>
      <c r="DN18" s="1">
        <f t="shared" si="62"/>
        <v>0</v>
      </c>
      <c r="DO18" s="1"/>
      <c r="DP18" s="1">
        <f t="shared" si="63"/>
        <v>0</v>
      </c>
      <c r="DQ18" s="1">
        <f t="shared" si="64"/>
        <v>0</v>
      </c>
      <c r="DR18" s="1">
        <f t="shared" si="65"/>
        <v>0</v>
      </c>
      <c r="DS18" s="1">
        <f t="shared" si="66"/>
        <v>0</v>
      </c>
      <c r="DT18" s="1">
        <f t="shared" si="67"/>
        <v>1</v>
      </c>
      <c r="DU18" s="1">
        <f t="shared" si="68"/>
        <v>1</v>
      </c>
      <c r="DV18" s="1">
        <f t="shared" si="69"/>
        <v>0</v>
      </c>
      <c r="DW18" s="1">
        <f t="shared" si="70"/>
        <v>1</v>
      </c>
      <c r="DX18" s="1"/>
      <c r="DY18" s="1">
        <f t="shared" si="71"/>
        <v>1</v>
      </c>
      <c r="DZ18" s="1">
        <f t="shared" si="72"/>
        <v>1</v>
      </c>
      <c r="EA18" s="1">
        <f t="shared" si="73"/>
        <v>0</v>
      </c>
      <c r="EB18" s="1">
        <f t="shared" si="74"/>
        <v>1</v>
      </c>
      <c r="EC18" s="1">
        <f t="shared" si="75"/>
        <v>1</v>
      </c>
      <c r="ED18" s="1">
        <f t="shared" si="76"/>
        <v>1</v>
      </c>
      <c r="EE18" s="1">
        <f t="shared" si="77"/>
        <v>1</v>
      </c>
      <c r="EF18" s="1"/>
      <c r="EG18" s="1">
        <f t="shared" si="78"/>
        <v>1</v>
      </c>
      <c r="EH18" s="1">
        <f t="shared" si="79"/>
        <v>0</v>
      </c>
      <c r="EI18" s="1">
        <f t="shared" si="80"/>
        <v>0</v>
      </c>
      <c r="EJ18" s="1">
        <f t="shared" si="81"/>
        <v>1</v>
      </c>
      <c r="EK18" s="1">
        <f t="shared" si="82"/>
        <v>1</v>
      </c>
      <c r="EL18" s="1">
        <f t="shared" si="83"/>
        <v>1</v>
      </c>
      <c r="EM18" s="1">
        <f t="shared" si="84"/>
        <v>1</v>
      </c>
      <c r="EN18" s="1">
        <f t="shared" si="85"/>
        <v>0</v>
      </c>
      <c r="EO18" s="1">
        <f t="shared" si="86"/>
        <v>1</v>
      </c>
      <c r="EP18" s="1">
        <f t="shared" si="87"/>
        <v>30</v>
      </c>
      <c r="EQ18" s="34">
        <f t="shared" si="88"/>
        <v>0.54545454545454541</v>
      </c>
    </row>
    <row r="19" spans="1:147">
      <c r="A19" s="5" t="s">
        <v>15</v>
      </c>
      <c r="B19" s="3" t="s">
        <v>94</v>
      </c>
      <c r="C19" s="6">
        <v>2016010414</v>
      </c>
      <c r="D19" s="6" t="s">
        <v>48</v>
      </c>
      <c r="E19" s="6" t="s">
        <v>17</v>
      </c>
      <c r="F19" s="6" t="s">
        <v>17</v>
      </c>
      <c r="G19" s="6" t="s">
        <v>17</v>
      </c>
      <c r="H19" s="11" t="s">
        <v>248</v>
      </c>
      <c r="I19" s="11">
        <v>1.1000000000000001</v>
      </c>
      <c r="J19" s="6">
        <v>71</v>
      </c>
      <c r="K19" s="6">
        <v>80</v>
      </c>
      <c r="L19" s="19">
        <f t="shared" si="0"/>
        <v>88</v>
      </c>
      <c r="M19" s="6">
        <v>83</v>
      </c>
      <c r="N19" s="6">
        <v>88</v>
      </c>
      <c r="O19" s="6">
        <v>90</v>
      </c>
      <c r="P19" s="6">
        <v>88</v>
      </c>
      <c r="Q19" s="6">
        <v>86</v>
      </c>
      <c r="R19" s="6">
        <v>75</v>
      </c>
      <c r="S19" s="6">
        <v>87</v>
      </c>
      <c r="T19" s="2"/>
      <c r="U19" s="6">
        <v>74</v>
      </c>
      <c r="V19" s="6">
        <v>80</v>
      </c>
      <c r="W19" s="6">
        <v>93</v>
      </c>
      <c r="X19" s="6"/>
      <c r="Y19" s="6">
        <v>85</v>
      </c>
      <c r="Z19" s="19">
        <f t="shared" si="1"/>
        <v>93.500000000000014</v>
      </c>
      <c r="AA19" s="6">
        <v>93</v>
      </c>
      <c r="AB19" s="6"/>
      <c r="AC19" s="6">
        <v>81</v>
      </c>
      <c r="AD19" s="6">
        <v>62</v>
      </c>
      <c r="AE19" s="6">
        <v>91</v>
      </c>
      <c r="AF19" s="2"/>
      <c r="AG19" s="6">
        <v>87</v>
      </c>
      <c r="AH19" s="6">
        <v>92</v>
      </c>
      <c r="AI19" s="6"/>
      <c r="AJ19" s="6">
        <v>75</v>
      </c>
      <c r="AK19" s="6">
        <v>73</v>
      </c>
      <c r="AL19" s="19">
        <f t="shared" si="2"/>
        <v>80.300000000000011</v>
      </c>
      <c r="AM19" s="6">
        <v>78</v>
      </c>
      <c r="AN19" s="6">
        <v>94</v>
      </c>
      <c r="AO19" s="6">
        <v>74</v>
      </c>
      <c r="AP19" s="6">
        <v>83</v>
      </c>
      <c r="AQ19" s="6">
        <v>79</v>
      </c>
      <c r="AR19" s="6">
        <v>86</v>
      </c>
      <c r="AS19" s="6">
        <v>83</v>
      </c>
      <c r="AT19" s="2"/>
      <c r="AU19" s="6">
        <v>68</v>
      </c>
      <c r="AV19" s="6">
        <v>92</v>
      </c>
      <c r="AW19" s="6">
        <v>68</v>
      </c>
      <c r="AX19" s="19">
        <f t="shared" si="3"/>
        <v>74.800000000000011</v>
      </c>
      <c r="AY19" s="6">
        <v>66</v>
      </c>
      <c r="AZ19" s="6">
        <v>77</v>
      </c>
      <c r="BA19" s="6">
        <v>65</v>
      </c>
      <c r="BB19" s="6">
        <v>86</v>
      </c>
      <c r="BC19" s="6">
        <v>93</v>
      </c>
      <c r="BD19" s="6">
        <v>82</v>
      </c>
      <c r="BE19" s="6">
        <v>87</v>
      </c>
      <c r="BF19" s="6">
        <v>88</v>
      </c>
      <c r="BG19" s="2"/>
      <c r="BH19" s="6">
        <v>68</v>
      </c>
      <c r="BI19" s="6">
        <v>90</v>
      </c>
      <c r="BJ19" s="6">
        <v>60</v>
      </c>
      <c r="BK19" s="6">
        <v>87</v>
      </c>
      <c r="BL19" s="6">
        <v>80</v>
      </c>
      <c r="BM19" s="6">
        <v>72</v>
      </c>
      <c r="BN19" s="6">
        <v>86</v>
      </c>
      <c r="BO19" s="2"/>
      <c r="BP19" s="30">
        <v>70</v>
      </c>
      <c r="BQ19" s="30">
        <v>83</v>
      </c>
      <c r="BR19" s="30">
        <v>69</v>
      </c>
      <c r="BS19" s="30">
        <v>63</v>
      </c>
      <c r="BT19" s="30">
        <v>82</v>
      </c>
      <c r="BU19" s="30">
        <v>87</v>
      </c>
      <c r="BV19" s="30">
        <v>77</v>
      </c>
      <c r="BW19" s="30">
        <v>84</v>
      </c>
      <c r="BX19" s="30">
        <v>92</v>
      </c>
      <c r="BY19">
        <v>80.157414448669201</v>
      </c>
      <c r="CA19" s="1">
        <f t="shared" si="29"/>
        <v>0</v>
      </c>
      <c r="CB19" s="1">
        <f t="shared" si="30"/>
        <v>1</v>
      </c>
      <c r="CC19" s="1"/>
      <c r="CD19" s="1">
        <f t="shared" si="31"/>
        <v>1</v>
      </c>
      <c r="CE19" s="1">
        <f t="shared" si="32"/>
        <v>1</v>
      </c>
      <c r="CF19" s="1">
        <f t="shared" si="33"/>
        <v>1</v>
      </c>
      <c r="CG19" s="1">
        <f t="shared" si="34"/>
        <v>1</v>
      </c>
      <c r="CH19" s="1">
        <f t="shared" si="35"/>
        <v>1</v>
      </c>
      <c r="CI19" s="1">
        <f t="shared" si="36"/>
        <v>0</v>
      </c>
      <c r="CJ19" s="1">
        <f t="shared" si="37"/>
        <v>1</v>
      </c>
      <c r="CK19" s="1"/>
      <c r="CL19" s="1">
        <f t="shared" si="38"/>
        <v>0</v>
      </c>
      <c r="CM19" s="1">
        <f t="shared" si="39"/>
        <v>1</v>
      </c>
      <c r="CN19" s="1">
        <f t="shared" si="40"/>
        <v>1</v>
      </c>
      <c r="CO19" s="1">
        <f t="shared" si="41"/>
        <v>0</v>
      </c>
      <c r="CP19" s="1">
        <f t="shared" si="42"/>
        <v>1</v>
      </c>
      <c r="CQ19" s="1"/>
      <c r="CR19" s="1">
        <f t="shared" si="43"/>
        <v>1</v>
      </c>
      <c r="CS19" s="1">
        <f t="shared" si="44"/>
        <v>0</v>
      </c>
      <c r="CT19" s="1">
        <f t="shared" si="45"/>
        <v>1</v>
      </c>
      <c r="CU19" s="1">
        <f t="shared" si="46"/>
        <v>0</v>
      </c>
      <c r="CV19" s="1">
        <f t="shared" si="47"/>
        <v>1</v>
      </c>
      <c r="CW19" s="1"/>
      <c r="CX19" s="1">
        <f t="shared" si="48"/>
        <v>1</v>
      </c>
      <c r="CY19" s="1">
        <f t="shared" si="49"/>
        <v>1</v>
      </c>
      <c r="CZ19" s="1">
        <f t="shared" si="50"/>
        <v>0</v>
      </c>
      <c r="DA19" s="1">
        <f t="shared" si="51"/>
        <v>0</v>
      </c>
      <c r="DB19" s="1">
        <f t="shared" si="52"/>
        <v>0</v>
      </c>
      <c r="DC19" s="1"/>
      <c r="DD19" s="1">
        <f t="shared" si="53"/>
        <v>0</v>
      </c>
      <c r="DE19" s="1">
        <f t="shared" si="54"/>
        <v>1</v>
      </c>
      <c r="DF19" s="1">
        <f t="shared" si="55"/>
        <v>0</v>
      </c>
      <c r="DG19" s="1">
        <f t="shared" si="56"/>
        <v>1</v>
      </c>
      <c r="DH19" s="1">
        <f t="shared" si="57"/>
        <v>0</v>
      </c>
      <c r="DI19" s="1">
        <f t="shared" si="58"/>
        <v>1</v>
      </c>
      <c r="DJ19" s="1">
        <f t="shared" si="59"/>
        <v>1</v>
      </c>
      <c r="DK19" s="1"/>
      <c r="DL19" s="1">
        <f t="shared" si="60"/>
        <v>0</v>
      </c>
      <c r="DM19" s="1">
        <f t="shared" si="61"/>
        <v>1</v>
      </c>
      <c r="DN19" s="1">
        <f t="shared" si="62"/>
        <v>0</v>
      </c>
      <c r="DO19" s="1"/>
      <c r="DP19" s="1">
        <f t="shared" si="63"/>
        <v>0</v>
      </c>
      <c r="DQ19" s="1">
        <f t="shared" si="64"/>
        <v>0</v>
      </c>
      <c r="DR19" s="1">
        <f t="shared" si="65"/>
        <v>0</v>
      </c>
      <c r="DS19" s="1">
        <f t="shared" si="66"/>
        <v>1</v>
      </c>
      <c r="DT19" s="1">
        <f t="shared" si="67"/>
        <v>1</v>
      </c>
      <c r="DU19" s="1">
        <f t="shared" si="68"/>
        <v>1</v>
      </c>
      <c r="DV19" s="1">
        <f t="shared" si="69"/>
        <v>1</v>
      </c>
      <c r="DW19" s="1">
        <f t="shared" si="70"/>
        <v>1</v>
      </c>
      <c r="DX19" s="1"/>
      <c r="DY19" s="1">
        <f t="shared" si="71"/>
        <v>0</v>
      </c>
      <c r="DZ19" s="1">
        <f t="shared" si="72"/>
        <v>1</v>
      </c>
      <c r="EA19" s="1">
        <f t="shared" si="73"/>
        <v>0</v>
      </c>
      <c r="EB19" s="1">
        <f t="shared" si="74"/>
        <v>1</v>
      </c>
      <c r="EC19" s="1">
        <f t="shared" si="75"/>
        <v>1</v>
      </c>
      <c r="ED19" s="1">
        <f t="shared" si="76"/>
        <v>0</v>
      </c>
      <c r="EE19" s="1">
        <f t="shared" si="77"/>
        <v>1</v>
      </c>
      <c r="EF19" s="1"/>
      <c r="EG19" s="1">
        <f t="shared" si="78"/>
        <v>0</v>
      </c>
      <c r="EH19" s="1">
        <f t="shared" si="79"/>
        <v>1</v>
      </c>
      <c r="EI19" s="1">
        <f t="shared" si="80"/>
        <v>0</v>
      </c>
      <c r="EJ19" s="1">
        <f t="shared" si="81"/>
        <v>0</v>
      </c>
      <c r="EK19" s="1">
        <f t="shared" si="82"/>
        <v>1</v>
      </c>
      <c r="EL19" s="1">
        <f t="shared" si="83"/>
        <v>1</v>
      </c>
      <c r="EM19" s="1">
        <f t="shared" si="84"/>
        <v>0</v>
      </c>
      <c r="EN19" s="1">
        <f t="shared" si="85"/>
        <v>1</v>
      </c>
      <c r="EO19" s="1">
        <f t="shared" si="86"/>
        <v>1</v>
      </c>
      <c r="EP19" s="1">
        <f t="shared" si="87"/>
        <v>34</v>
      </c>
      <c r="EQ19" s="34">
        <f t="shared" si="88"/>
        <v>0.61818181818181817</v>
      </c>
    </row>
    <row r="20" spans="1:147">
      <c r="A20" s="5" t="s">
        <v>15</v>
      </c>
      <c r="B20" s="3" t="s">
        <v>126</v>
      </c>
      <c r="C20" s="6">
        <v>2016010415</v>
      </c>
      <c r="D20" s="6" t="s">
        <v>48</v>
      </c>
      <c r="E20" s="6" t="s">
        <v>48</v>
      </c>
      <c r="F20" s="6" t="s">
        <v>17</v>
      </c>
      <c r="G20" s="6" t="s">
        <v>17</v>
      </c>
      <c r="H20" s="6" t="s">
        <v>248</v>
      </c>
      <c r="I20" s="6">
        <v>1.1000000000000001</v>
      </c>
      <c r="J20" s="6">
        <v>79</v>
      </c>
      <c r="K20" s="6">
        <v>67</v>
      </c>
      <c r="L20" s="6">
        <f t="shared" si="0"/>
        <v>73.7</v>
      </c>
      <c r="M20" s="6">
        <v>85</v>
      </c>
      <c r="N20" s="6">
        <v>88</v>
      </c>
      <c r="O20" s="6">
        <v>80</v>
      </c>
      <c r="P20" s="6">
        <v>84</v>
      </c>
      <c r="Q20" s="6">
        <v>84</v>
      </c>
      <c r="R20" s="6">
        <v>79</v>
      </c>
      <c r="S20" s="6">
        <v>84</v>
      </c>
      <c r="T20" s="2"/>
      <c r="U20" s="6">
        <v>60</v>
      </c>
      <c r="V20" s="6">
        <v>85</v>
      </c>
      <c r="W20" s="6">
        <v>92</v>
      </c>
      <c r="X20" s="6"/>
      <c r="Y20" s="6">
        <v>62</v>
      </c>
      <c r="Z20" s="6">
        <f t="shared" si="1"/>
        <v>68.2</v>
      </c>
      <c r="AA20" s="6">
        <v>71</v>
      </c>
      <c r="AB20" s="6"/>
      <c r="AC20" s="6">
        <v>83</v>
      </c>
      <c r="AD20" s="6">
        <v>62</v>
      </c>
      <c r="AE20" s="6">
        <v>84</v>
      </c>
      <c r="AF20" s="2"/>
      <c r="AG20" s="6">
        <v>89</v>
      </c>
      <c r="AH20" s="6">
        <v>63</v>
      </c>
      <c r="AI20" s="6"/>
      <c r="AJ20" s="6">
        <v>77</v>
      </c>
      <c r="AK20" s="6">
        <v>71</v>
      </c>
      <c r="AL20" s="6">
        <f t="shared" si="2"/>
        <v>78.100000000000009</v>
      </c>
      <c r="AM20" s="6">
        <v>70</v>
      </c>
      <c r="AN20" s="6">
        <v>92</v>
      </c>
      <c r="AO20" s="6">
        <v>63</v>
      </c>
      <c r="AP20" s="6">
        <v>85</v>
      </c>
      <c r="AQ20" s="6">
        <v>60</v>
      </c>
      <c r="AR20" s="6">
        <v>90</v>
      </c>
      <c r="AS20" s="6">
        <v>86</v>
      </c>
      <c r="AT20" s="2"/>
      <c r="AU20" s="6">
        <v>77</v>
      </c>
      <c r="AV20" s="6">
        <v>88</v>
      </c>
      <c r="AW20" s="6">
        <v>75</v>
      </c>
      <c r="AX20" s="6">
        <f t="shared" si="3"/>
        <v>82.5</v>
      </c>
      <c r="AY20" s="6">
        <v>76</v>
      </c>
      <c r="AZ20" s="6">
        <v>78</v>
      </c>
      <c r="BA20" s="6">
        <v>66</v>
      </c>
      <c r="BB20" s="6">
        <v>75</v>
      </c>
      <c r="BC20" s="6">
        <v>85</v>
      </c>
      <c r="BD20" s="6">
        <v>84</v>
      </c>
      <c r="BE20" s="6">
        <v>77</v>
      </c>
      <c r="BF20" s="6">
        <v>89</v>
      </c>
      <c r="BG20" s="2"/>
      <c r="BH20" s="6">
        <v>66</v>
      </c>
      <c r="BI20" s="6">
        <v>75</v>
      </c>
      <c r="BJ20" s="6">
        <v>33</v>
      </c>
      <c r="BK20" s="6">
        <v>78</v>
      </c>
      <c r="BL20" s="6">
        <v>73</v>
      </c>
      <c r="BM20" s="6">
        <v>76</v>
      </c>
      <c r="BN20" s="6">
        <v>88</v>
      </c>
      <c r="BO20" s="2"/>
      <c r="BP20" s="30">
        <v>75</v>
      </c>
      <c r="BQ20" s="30">
        <v>81</v>
      </c>
      <c r="BR20" s="30">
        <v>74</v>
      </c>
      <c r="BS20" s="30">
        <v>87</v>
      </c>
      <c r="BT20" s="30">
        <v>82</v>
      </c>
      <c r="BU20" s="30">
        <v>90</v>
      </c>
      <c r="BV20" s="30">
        <v>82</v>
      </c>
      <c r="BW20" s="30">
        <v>95</v>
      </c>
      <c r="BX20" s="30">
        <v>95</v>
      </c>
      <c r="BY20">
        <v>76.428136882129294</v>
      </c>
      <c r="CA20" s="1">
        <f t="shared" si="29"/>
        <v>0</v>
      </c>
      <c r="CB20" s="1">
        <f t="shared" si="30"/>
        <v>0</v>
      </c>
      <c r="CC20" s="1"/>
      <c r="CD20" s="1">
        <f t="shared" si="31"/>
        <v>1</v>
      </c>
      <c r="CE20" s="1">
        <f t="shared" si="32"/>
        <v>1</v>
      </c>
      <c r="CF20" s="1">
        <f t="shared" si="33"/>
        <v>1</v>
      </c>
      <c r="CG20" s="1">
        <f t="shared" si="34"/>
        <v>1</v>
      </c>
      <c r="CH20" s="1">
        <f t="shared" si="35"/>
        <v>1</v>
      </c>
      <c r="CI20" s="1">
        <f t="shared" si="36"/>
        <v>0</v>
      </c>
      <c r="CJ20" s="1">
        <f t="shared" si="37"/>
        <v>1</v>
      </c>
      <c r="CK20" s="1"/>
      <c r="CL20" s="1">
        <f t="shared" si="38"/>
        <v>0</v>
      </c>
      <c r="CM20" s="1">
        <f t="shared" si="39"/>
        <v>1</v>
      </c>
      <c r="CN20" s="1">
        <f t="shared" si="40"/>
        <v>1</v>
      </c>
      <c r="CO20" s="1">
        <f t="shared" si="41"/>
        <v>0</v>
      </c>
      <c r="CP20" s="1">
        <f t="shared" si="42"/>
        <v>0</v>
      </c>
      <c r="CQ20" s="1"/>
      <c r="CR20" s="1">
        <f t="shared" si="43"/>
        <v>0</v>
      </c>
      <c r="CS20" s="1">
        <f t="shared" si="44"/>
        <v>0</v>
      </c>
      <c r="CT20" s="1">
        <f t="shared" si="45"/>
        <v>1</v>
      </c>
      <c r="CU20" s="1">
        <f t="shared" si="46"/>
        <v>0</v>
      </c>
      <c r="CV20" s="1">
        <f t="shared" si="47"/>
        <v>1</v>
      </c>
      <c r="CW20" s="1"/>
      <c r="CX20" s="1">
        <f t="shared" si="48"/>
        <v>1</v>
      </c>
      <c r="CY20" s="1">
        <f t="shared" si="49"/>
        <v>0</v>
      </c>
      <c r="CZ20" s="1">
        <f t="shared" si="50"/>
        <v>0</v>
      </c>
      <c r="DA20" s="1">
        <f t="shared" si="51"/>
        <v>0</v>
      </c>
      <c r="DB20" s="1">
        <f t="shared" si="52"/>
        <v>0</v>
      </c>
      <c r="DC20" s="1"/>
      <c r="DD20" s="1">
        <f t="shared" si="53"/>
        <v>0</v>
      </c>
      <c r="DE20" s="1">
        <f t="shared" si="54"/>
        <v>1</v>
      </c>
      <c r="DF20" s="1">
        <f t="shared" si="55"/>
        <v>0</v>
      </c>
      <c r="DG20" s="1">
        <f t="shared" si="56"/>
        <v>1</v>
      </c>
      <c r="DH20" s="1">
        <f t="shared" si="57"/>
        <v>0</v>
      </c>
      <c r="DI20" s="1">
        <f t="shared" si="58"/>
        <v>1</v>
      </c>
      <c r="DJ20" s="1">
        <f t="shared" si="59"/>
        <v>1</v>
      </c>
      <c r="DK20" s="1"/>
      <c r="DL20" s="1">
        <f t="shared" si="60"/>
        <v>0</v>
      </c>
      <c r="DM20" s="1">
        <f t="shared" si="61"/>
        <v>1</v>
      </c>
      <c r="DN20" s="1">
        <f t="shared" si="62"/>
        <v>0</v>
      </c>
      <c r="DO20" s="1"/>
      <c r="DP20" s="1">
        <f t="shared" si="63"/>
        <v>0</v>
      </c>
      <c r="DQ20" s="1">
        <f t="shared" si="64"/>
        <v>0</v>
      </c>
      <c r="DR20" s="1">
        <f t="shared" si="65"/>
        <v>0</v>
      </c>
      <c r="DS20" s="1">
        <f t="shared" si="66"/>
        <v>0</v>
      </c>
      <c r="DT20" s="1">
        <f t="shared" si="67"/>
        <v>1</v>
      </c>
      <c r="DU20" s="1">
        <f t="shared" si="68"/>
        <v>1</v>
      </c>
      <c r="DV20" s="1">
        <f t="shared" si="69"/>
        <v>0</v>
      </c>
      <c r="DW20" s="1">
        <f t="shared" si="70"/>
        <v>1</v>
      </c>
      <c r="DX20" s="1"/>
      <c r="DY20" s="1">
        <f t="shared" si="71"/>
        <v>0</v>
      </c>
      <c r="DZ20" s="1">
        <f t="shared" si="72"/>
        <v>0</v>
      </c>
      <c r="EA20" s="1">
        <f t="shared" si="73"/>
        <v>0</v>
      </c>
      <c r="EB20" s="1">
        <f t="shared" si="74"/>
        <v>0</v>
      </c>
      <c r="EC20" s="1">
        <f t="shared" si="75"/>
        <v>0</v>
      </c>
      <c r="ED20" s="1">
        <f t="shared" si="76"/>
        <v>0</v>
      </c>
      <c r="EE20" s="1">
        <f t="shared" si="77"/>
        <v>1</v>
      </c>
      <c r="EF20" s="1"/>
      <c r="EG20" s="1">
        <f t="shared" si="78"/>
        <v>0</v>
      </c>
      <c r="EH20" s="1">
        <f t="shared" si="79"/>
        <v>1</v>
      </c>
      <c r="EI20" s="1">
        <f t="shared" si="80"/>
        <v>0</v>
      </c>
      <c r="EJ20" s="1">
        <f t="shared" si="81"/>
        <v>1</v>
      </c>
      <c r="EK20" s="1">
        <f t="shared" si="82"/>
        <v>1</v>
      </c>
      <c r="EL20" s="1">
        <f t="shared" si="83"/>
        <v>1</v>
      </c>
      <c r="EM20" s="1">
        <f t="shared" si="84"/>
        <v>1</v>
      </c>
      <c r="EN20" s="1">
        <f t="shared" si="85"/>
        <v>1</v>
      </c>
      <c r="EO20" s="1">
        <f t="shared" si="86"/>
        <v>1</v>
      </c>
      <c r="EP20" s="1">
        <f t="shared" si="87"/>
        <v>27</v>
      </c>
      <c r="EQ20" s="34">
        <f t="shared" si="88"/>
        <v>0.49090909090909091</v>
      </c>
    </row>
    <row r="21" spans="1:147">
      <c r="A21" s="5" t="s">
        <v>15</v>
      </c>
      <c r="B21" s="3" t="s">
        <v>152</v>
      </c>
      <c r="C21" s="6">
        <v>2016010416</v>
      </c>
      <c r="D21" s="8" t="s">
        <v>48</v>
      </c>
      <c r="E21" s="8" t="s">
        <v>48</v>
      </c>
      <c r="F21" s="8" t="s">
        <v>48</v>
      </c>
      <c r="G21" s="8" t="s">
        <v>17</v>
      </c>
      <c r="H21" s="8" t="s">
        <v>248</v>
      </c>
      <c r="I21" s="8">
        <v>1.1000000000000001</v>
      </c>
      <c r="J21" s="6">
        <v>71</v>
      </c>
      <c r="K21" s="6">
        <v>74</v>
      </c>
      <c r="L21" s="6">
        <f t="shared" si="0"/>
        <v>81.400000000000006</v>
      </c>
      <c r="M21" s="6">
        <v>60</v>
      </c>
      <c r="N21" s="6">
        <v>79</v>
      </c>
      <c r="O21" s="6">
        <v>86</v>
      </c>
      <c r="P21" s="6">
        <v>74</v>
      </c>
      <c r="Q21" s="6">
        <v>86</v>
      </c>
      <c r="R21" s="6">
        <v>63</v>
      </c>
      <c r="S21" s="6">
        <v>85</v>
      </c>
      <c r="T21" s="2"/>
      <c r="U21" s="6">
        <v>60</v>
      </c>
      <c r="V21" s="6">
        <v>81</v>
      </c>
      <c r="W21" s="6">
        <v>68</v>
      </c>
      <c r="X21" s="6"/>
      <c r="Y21" s="6">
        <v>70</v>
      </c>
      <c r="Z21" s="6">
        <f t="shared" si="1"/>
        <v>77</v>
      </c>
      <c r="AA21" s="6">
        <v>60</v>
      </c>
      <c r="AB21" s="6"/>
      <c r="AC21" s="6">
        <v>73</v>
      </c>
      <c r="AD21" s="6">
        <v>60</v>
      </c>
      <c r="AE21" s="6">
        <v>86</v>
      </c>
      <c r="AF21" s="2"/>
      <c r="AG21" s="6">
        <v>89</v>
      </c>
      <c r="AH21" s="6">
        <v>60</v>
      </c>
      <c r="AI21" s="6"/>
      <c r="AJ21" s="6">
        <v>66</v>
      </c>
      <c r="AK21" s="6">
        <v>69</v>
      </c>
      <c r="AL21" s="6">
        <f t="shared" si="2"/>
        <v>75.900000000000006</v>
      </c>
      <c r="AM21" s="6">
        <v>85</v>
      </c>
      <c r="AN21" s="6">
        <v>91</v>
      </c>
      <c r="AO21" s="6">
        <v>65</v>
      </c>
      <c r="AP21" s="6">
        <v>81</v>
      </c>
      <c r="AQ21" s="6">
        <v>60</v>
      </c>
      <c r="AR21" s="6">
        <v>60</v>
      </c>
      <c r="AS21" s="6">
        <v>73</v>
      </c>
      <c r="AT21" s="2"/>
      <c r="AU21" s="6">
        <v>69</v>
      </c>
      <c r="AV21" s="6">
        <v>83</v>
      </c>
      <c r="AW21" s="6">
        <v>63</v>
      </c>
      <c r="AX21" s="6">
        <f t="shared" si="3"/>
        <v>69.300000000000011</v>
      </c>
      <c r="AY21" s="6">
        <v>69</v>
      </c>
      <c r="AZ21" s="6">
        <v>81</v>
      </c>
      <c r="BA21" s="6">
        <v>29</v>
      </c>
      <c r="BB21" s="6">
        <v>62</v>
      </c>
      <c r="BC21" s="6">
        <v>60</v>
      </c>
      <c r="BD21" s="6">
        <v>85</v>
      </c>
      <c r="BE21" s="6">
        <v>68</v>
      </c>
      <c r="BF21" s="6">
        <v>84</v>
      </c>
      <c r="BG21" s="2"/>
      <c r="BH21" s="6">
        <v>72</v>
      </c>
      <c r="BI21" s="6">
        <v>77</v>
      </c>
      <c r="BJ21" s="6">
        <v>53</v>
      </c>
      <c r="BK21" s="6">
        <v>72</v>
      </c>
      <c r="BL21" s="6">
        <v>75</v>
      </c>
      <c r="BM21" s="6">
        <v>71</v>
      </c>
      <c r="BN21" s="6">
        <v>81</v>
      </c>
      <c r="BO21" s="2"/>
      <c r="BP21" s="30">
        <v>74</v>
      </c>
      <c r="BQ21" s="30">
        <v>67</v>
      </c>
      <c r="BR21" s="30">
        <v>61</v>
      </c>
      <c r="BS21" s="30">
        <v>72</v>
      </c>
      <c r="BT21" s="30">
        <v>75</v>
      </c>
      <c r="BU21" s="30">
        <v>82</v>
      </c>
      <c r="BV21" s="30">
        <v>64</v>
      </c>
      <c r="BW21" s="30">
        <v>76</v>
      </c>
      <c r="BX21" s="30">
        <v>73</v>
      </c>
      <c r="BY21">
        <v>69.323193916349794</v>
      </c>
      <c r="CA21" s="1">
        <f t="shared" si="29"/>
        <v>0</v>
      </c>
      <c r="CB21" s="1">
        <f t="shared" si="30"/>
        <v>0</v>
      </c>
      <c r="CC21" s="1"/>
      <c r="CD21" s="1">
        <f t="shared" si="31"/>
        <v>0</v>
      </c>
      <c r="CE21" s="1">
        <f t="shared" si="32"/>
        <v>0</v>
      </c>
      <c r="CF21" s="1">
        <f t="shared" si="33"/>
        <v>1</v>
      </c>
      <c r="CG21" s="1">
        <f t="shared" si="34"/>
        <v>0</v>
      </c>
      <c r="CH21" s="1">
        <f t="shared" si="35"/>
        <v>1</v>
      </c>
      <c r="CI21" s="1">
        <f t="shared" si="36"/>
        <v>0</v>
      </c>
      <c r="CJ21" s="1">
        <f t="shared" si="37"/>
        <v>1</v>
      </c>
      <c r="CK21" s="1"/>
      <c r="CL21" s="1">
        <f t="shared" si="38"/>
        <v>0</v>
      </c>
      <c r="CM21" s="1">
        <f t="shared" si="39"/>
        <v>1</v>
      </c>
      <c r="CN21" s="1">
        <f t="shared" si="40"/>
        <v>0</v>
      </c>
      <c r="CO21" s="1">
        <f t="shared" si="41"/>
        <v>0</v>
      </c>
      <c r="CP21" s="1">
        <f t="shared" si="42"/>
        <v>0</v>
      </c>
      <c r="CQ21" s="1"/>
      <c r="CR21" s="1">
        <f t="shared" si="43"/>
        <v>0</v>
      </c>
      <c r="CS21" s="1">
        <f t="shared" si="44"/>
        <v>0</v>
      </c>
      <c r="CT21" s="1">
        <f t="shared" si="45"/>
        <v>0</v>
      </c>
      <c r="CU21" s="1">
        <f t="shared" si="46"/>
        <v>0</v>
      </c>
      <c r="CV21" s="1">
        <f t="shared" si="47"/>
        <v>1</v>
      </c>
      <c r="CW21" s="1"/>
      <c r="CX21" s="1">
        <f t="shared" si="48"/>
        <v>1</v>
      </c>
      <c r="CY21" s="1">
        <f t="shared" si="49"/>
        <v>0</v>
      </c>
      <c r="CZ21" s="1">
        <f t="shared" si="50"/>
        <v>0</v>
      </c>
      <c r="DA21" s="1">
        <f t="shared" si="51"/>
        <v>0</v>
      </c>
      <c r="DB21" s="1">
        <f t="shared" si="52"/>
        <v>0</v>
      </c>
      <c r="DC21" s="1"/>
      <c r="DD21" s="1">
        <f t="shared" si="53"/>
        <v>1</v>
      </c>
      <c r="DE21" s="1">
        <f t="shared" si="54"/>
        <v>1</v>
      </c>
      <c r="DF21" s="1">
        <f t="shared" si="55"/>
        <v>0</v>
      </c>
      <c r="DG21" s="1">
        <f t="shared" si="56"/>
        <v>1</v>
      </c>
      <c r="DH21" s="1">
        <f t="shared" si="57"/>
        <v>0</v>
      </c>
      <c r="DI21" s="1">
        <f t="shared" si="58"/>
        <v>0</v>
      </c>
      <c r="DJ21" s="1">
        <f t="shared" si="59"/>
        <v>0</v>
      </c>
      <c r="DK21" s="1"/>
      <c r="DL21" s="1">
        <f t="shared" si="60"/>
        <v>0</v>
      </c>
      <c r="DM21" s="1">
        <f t="shared" si="61"/>
        <v>1</v>
      </c>
      <c r="DN21" s="1">
        <f t="shared" si="62"/>
        <v>0</v>
      </c>
      <c r="DO21" s="1"/>
      <c r="DP21" s="1">
        <f t="shared" si="63"/>
        <v>0</v>
      </c>
      <c r="DQ21" s="1">
        <f t="shared" si="64"/>
        <v>1</v>
      </c>
      <c r="DR21" s="1">
        <f t="shared" si="65"/>
        <v>0</v>
      </c>
      <c r="DS21" s="1">
        <f t="shared" si="66"/>
        <v>0</v>
      </c>
      <c r="DT21" s="1">
        <f t="shared" si="67"/>
        <v>0</v>
      </c>
      <c r="DU21" s="1">
        <f t="shared" si="68"/>
        <v>1</v>
      </c>
      <c r="DV21" s="1">
        <f t="shared" si="69"/>
        <v>0</v>
      </c>
      <c r="DW21" s="1">
        <f t="shared" si="70"/>
        <v>1</v>
      </c>
      <c r="DX21" s="1"/>
      <c r="DY21" s="1">
        <f t="shared" si="71"/>
        <v>0</v>
      </c>
      <c r="DZ21" s="1">
        <f t="shared" si="72"/>
        <v>0</v>
      </c>
      <c r="EA21" s="1">
        <f t="shared" si="73"/>
        <v>0</v>
      </c>
      <c r="EB21" s="1">
        <f t="shared" si="74"/>
        <v>0</v>
      </c>
      <c r="EC21" s="1">
        <f t="shared" si="75"/>
        <v>0</v>
      </c>
      <c r="ED21" s="1">
        <f t="shared" si="76"/>
        <v>0</v>
      </c>
      <c r="EE21" s="1">
        <f t="shared" si="77"/>
        <v>1</v>
      </c>
      <c r="EF21" s="1"/>
      <c r="EG21" s="1">
        <f t="shared" si="78"/>
        <v>0</v>
      </c>
      <c r="EH21" s="1">
        <f t="shared" si="79"/>
        <v>0</v>
      </c>
      <c r="EI21" s="1">
        <f t="shared" si="80"/>
        <v>0</v>
      </c>
      <c r="EJ21" s="1">
        <f t="shared" si="81"/>
        <v>0</v>
      </c>
      <c r="EK21" s="1">
        <f t="shared" si="82"/>
        <v>0</v>
      </c>
      <c r="EL21" s="1">
        <f t="shared" si="83"/>
        <v>1</v>
      </c>
      <c r="EM21" s="1">
        <f t="shared" si="84"/>
        <v>0</v>
      </c>
      <c r="EN21" s="1">
        <f t="shared" si="85"/>
        <v>0</v>
      </c>
      <c r="EO21" s="1">
        <f t="shared" si="86"/>
        <v>0</v>
      </c>
      <c r="EP21" s="1">
        <f t="shared" si="87"/>
        <v>15</v>
      </c>
      <c r="EQ21" s="34">
        <f t="shared" si="88"/>
        <v>0.27272727272727271</v>
      </c>
    </row>
    <row r="22" spans="1:147">
      <c r="A22" s="5" t="s">
        <v>15</v>
      </c>
      <c r="B22" s="3" t="s">
        <v>155</v>
      </c>
      <c r="C22" s="6">
        <v>2016010417</v>
      </c>
      <c r="D22" s="6" t="s">
        <v>48</v>
      </c>
      <c r="E22" s="6" t="s">
        <v>17</v>
      </c>
      <c r="F22" s="6" t="s">
        <v>17</v>
      </c>
      <c r="G22" s="6" t="s">
        <v>17</v>
      </c>
      <c r="H22" s="6" t="s">
        <v>248</v>
      </c>
      <c r="I22" s="6">
        <v>1.1000000000000001</v>
      </c>
      <c r="J22" s="6">
        <v>77</v>
      </c>
      <c r="K22" s="6">
        <v>64</v>
      </c>
      <c r="L22" s="6">
        <f t="shared" si="0"/>
        <v>70.400000000000006</v>
      </c>
      <c r="M22" s="6">
        <v>60</v>
      </c>
      <c r="N22" s="6">
        <v>79</v>
      </c>
      <c r="O22" s="6">
        <v>90</v>
      </c>
      <c r="P22" s="6">
        <v>69</v>
      </c>
      <c r="Q22" s="6">
        <v>85</v>
      </c>
      <c r="R22" s="6">
        <v>50</v>
      </c>
      <c r="S22" s="6">
        <v>85</v>
      </c>
      <c r="T22" s="2"/>
      <c r="U22" s="6">
        <v>62</v>
      </c>
      <c r="V22" s="6">
        <v>88</v>
      </c>
      <c r="W22" s="6">
        <v>60</v>
      </c>
      <c r="X22" s="6"/>
      <c r="Y22" s="6">
        <v>74</v>
      </c>
      <c r="Z22" s="6">
        <f t="shared" si="1"/>
        <v>81.400000000000006</v>
      </c>
      <c r="AA22" s="6">
        <v>60</v>
      </c>
      <c r="AB22" s="6"/>
      <c r="AC22" s="6">
        <v>77</v>
      </c>
      <c r="AD22" s="6">
        <v>49</v>
      </c>
      <c r="AE22" s="6">
        <v>85</v>
      </c>
      <c r="AF22" s="2"/>
      <c r="AG22" s="6">
        <v>91</v>
      </c>
      <c r="AH22" s="6">
        <v>70</v>
      </c>
      <c r="AI22" s="6"/>
      <c r="AJ22" s="6">
        <v>68</v>
      </c>
      <c r="AK22" s="6">
        <v>65</v>
      </c>
      <c r="AL22" s="6">
        <f t="shared" si="2"/>
        <v>71.5</v>
      </c>
      <c r="AM22" s="6">
        <v>80</v>
      </c>
      <c r="AN22" s="6">
        <v>93</v>
      </c>
      <c r="AO22" s="6">
        <v>70</v>
      </c>
      <c r="AP22" s="6">
        <v>84</v>
      </c>
      <c r="AQ22" s="6">
        <v>61</v>
      </c>
      <c r="AR22" s="6">
        <v>60</v>
      </c>
      <c r="AS22" s="6">
        <v>78</v>
      </c>
      <c r="AT22" s="2"/>
      <c r="AU22" s="6">
        <v>61</v>
      </c>
      <c r="AV22" s="6">
        <v>83</v>
      </c>
      <c r="AW22" s="6">
        <v>64</v>
      </c>
      <c r="AX22" s="6">
        <f t="shared" si="3"/>
        <v>70.400000000000006</v>
      </c>
      <c r="AY22" s="6">
        <v>62</v>
      </c>
      <c r="AZ22" s="6">
        <v>69</v>
      </c>
      <c r="BA22" s="6">
        <v>61</v>
      </c>
      <c r="BB22" s="6">
        <v>61</v>
      </c>
      <c r="BC22" s="6">
        <v>65</v>
      </c>
      <c r="BD22" s="6">
        <v>82</v>
      </c>
      <c r="BE22" s="6">
        <v>63</v>
      </c>
      <c r="BF22" s="6">
        <v>88</v>
      </c>
      <c r="BG22" s="2"/>
      <c r="BH22" s="6">
        <v>51</v>
      </c>
      <c r="BI22" s="6">
        <v>82</v>
      </c>
      <c r="BJ22" s="6">
        <v>55</v>
      </c>
      <c r="BK22" s="6">
        <v>74</v>
      </c>
      <c r="BL22" s="6">
        <v>60</v>
      </c>
      <c r="BM22" s="6">
        <v>80</v>
      </c>
      <c r="BN22" s="6">
        <v>85</v>
      </c>
      <c r="BO22" s="2"/>
      <c r="BP22" s="30">
        <v>67</v>
      </c>
      <c r="BQ22" s="30">
        <v>74</v>
      </c>
      <c r="BR22" s="30">
        <v>62</v>
      </c>
      <c r="BS22" s="30">
        <v>71</v>
      </c>
      <c r="BT22" s="30">
        <v>80</v>
      </c>
      <c r="BU22" s="30">
        <v>72</v>
      </c>
      <c r="BV22" s="30">
        <v>72</v>
      </c>
      <c r="BW22" s="30">
        <v>68</v>
      </c>
      <c r="BX22" s="30">
        <v>82</v>
      </c>
      <c r="BY22">
        <v>68.680608365018998</v>
      </c>
      <c r="CA22" s="1">
        <f t="shared" si="29"/>
        <v>0</v>
      </c>
      <c r="CB22" s="1">
        <f t="shared" si="30"/>
        <v>0</v>
      </c>
      <c r="CC22" s="1"/>
      <c r="CD22" s="1">
        <f t="shared" si="31"/>
        <v>0</v>
      </c>
      <c r="CE22" s="1">
        <f t="shared" si="32"/>
        <v>0</v>
      </c>
      <c r="CF22" s="1">
        <f t="shared" si="33"/>
        <v>1</v>
      </c>
      <c r="CG22" s="1">
        <f t="shared" si="34"/>
        <v>0</v>
      </c>
      <c r="CH22" s="1">
        <f t="shared" si="35"/>
        <v>1</v>
      </c>
      <c r="CI22" s="1">
        <f t="shared" si="36"/>
        <v>0</v>
      </c>
      <c r="CJ22" s="1">
        <f t="shared" si="37"/>
        <v>1</v>
      </c>
      <c r="CK22" s="1"/>
      <c r="CL22" s="1">
        <f t="shared" si="38"/>
        <v>0</v>
      </c>
      <c r="CM22" s="1">
        <f t="shared" si="39"/>
        <v>1</v>
      </c>
      <c r="CN22" s="1">
        <f t="shared" si="40"/>
        <v>0</v>
      </c>
      <c r="CO22" s="1">
        <f t="shared" si="41"/>
        <v>0</v>
      </c>
      <c r="CP22" s="1">
        <f t="shared" si="42"/>
        <v>0</v>
      </c>
      <c r="CQ22" s="1"/>
      <c r="CR22" s="1">
        <f t="shared" si="43"/>
        <v>0</v>
      </c>
      <c r="CS22" s="1">
        <f t="shared" si="44"/>
        <v>0</v>
      </c>
      <c r="CT22" s="1">
        <f t="shared" si="45"/>
        <v>0</v>
      </c>
      <c r="CU22" s="1">
        <f t="shared" si="46"/>
        <v>0</v>
      </c>
      <c r="CV22" s="1">
        <f t="shared" si="47"/>
        <v>1</v>
      </c>
      <c r="CW22" s="1"/>
      <c r="CX22" s="1">
        <f t="shared" si="48"/>
        <v>1</v>
      </c>
      <c r="CY22" s="1">
        <f t="shared" si="49"/>
        <v>0</v>
      </c>
      <c r="CZ22" s="1">
        <f t="shared" si="50"/>
        <v>0</v>
      </c>
      <c r="DA22" s="1">
        <f t="shared" si="51"/>
        <v>0</v>
      </c>
      <c r="DB22" s="1">
        <f t="shared" si="52"/>
        <v>0</v>
      </c>
      <c r="DC22" s="1"/>
      <c r="DD22" s="1">
        <f t="shared" si="53"/>
        <v>1</v>
      </c>
      <c r="DE22" s="1">
        <f t="shared" si="54"/>
        <v>1</v>
      </c>
      <c r="DF22" s="1">
        <f t="shared" si="55"/>
        <v>0</v>
      </c>
      <c r="DG22" s="1">
        <f t="shared" si="56"/>
        <v>1</v>
      </c>
      <c r="DH22" s="1">
        <f t="shared" si="57"/>
        <v>0</v>
      </c>
      <c r="DI22" s="1">
        <f t="shared" si="58"/>
        <v>0</v>
      </c>
      <c r="DJ22" s="1">
        <f t="shared" si="59"/>
        <v>0</v>
      </c>
      <c r="DK22" s="1"/>
      <c r="DL22" s="1">
        <f t="shared" si="60"/>
        <v>0</v>
      </c>
      <c r="DM22" s="1">
        <f t="shared" si="61"/>
        <v>1</v>
      </c>
      <c r="DN22" s="1">
        <f t="shared" si="62"/>
        <v>0</v>
      </c>
      <c r="DO22" s="1"/>
      <c r="DP22" s="1">
        <f t="shared" si="63"/>
        <v>0</v>
      </c>
      <c r="DQ22" s="1">
        <f t="shared" si="64"/>
        <v>0</v>
      </c>
      <c r="DR22" s="1">
        <f t="shared" si="65"/>
        <v>0</v>
      </c>
      <c r="DS22" s="1">
        <f t="shared" si="66"/>
        <v>0</v>
      </c>
      <c r="DT22" s="1">
        <f t="shared" si="67"/>
        <v>0</v>
      </c>
      <c r="DU22" s="1">
        <f t="shared" si="68"/>
        <v>1</v>
      </c>
      <c r="DV22" s="1">
        <f t="shared" si="69"/>
        <v>0</v>
      </c>
      <c r="DW22" s="1">
        <f t="shared" si="70"/>
        <v>1</v>
      </c>
      <c r="DX22" s="1"/>
      <c r="DY22" s="1">
        <f t="shared" si="71"/>
        <v>0</v>
      </c>
      <c r="DZ22" s="1">
        <f t="shared" si="72"/>
        <v>1</v>
      </c>
      <c r="EA22" s="1">
        <f t="shared" si="73"/>
        <v>0</v>
      </c>
      <c r="EB22" s="1">
        <f t="shared" si="74"/>
        <v>0</v>
      </c>
      <c r="EC22" s="1">
        <f t="shared" si="75"/>
        <v>0</v>
      </c>
      <c r="ED22" s="1">
        <f t="shared" si="76"/>
        <v>1</v>
      </c>
      <c r="EE22" s="1">
        <f t="shared" si="77"/>
        <v>1</v>
      </c>
      <c r="EF22" s="1"/>
      <c r="EG22" s="1">
        <f t="shared" si="78"/>
        <v>0</v>
      </c>
      <c r="EH22" s="1">
        <f t="shared" si="79"/>
        <v>0</v>
      </c>
      <c r="EI22" s="1">
        <f t="shared" si="80"/>
        <v>0</v>
      </c>
      <c r="EJ22" s="1">
        <f t="shared" si="81"/>
        <v>0</v>
      </c>
      <c r="EK22" s="1">
        <f t="shared" si="82"/>
        <v>1</v>
      </c>
      <c r="EL22" s="1">
        <f t="shared" si="83"/>
        <v>0</v>
      </c>
      <c r="EM22" s="1">
        <f t="shared" si="84"/>
        <v>0</v>
      </c>
      <c r="EN22" s="1">
        <f t="shared" si="85"/>
        <v>0</v>
      </c>
      <c r="EO22" s="1">
        <f t="shared" si="86"/>
        <v>1</v>
      </c>
      <c r="EP22" s="1">
        <f t="shared" si="87"/>
        <v>17</v>
      </c>
      <c r="EQ22" s="34">
        <f t="shared" si="88"/>
        <v>0.30909090909090908</v>
      </c>
    </row>
    <row r="23" spans="1:147">
      <c r="A23" s="5" t="s">
        <v>15</v>
      </c>
      <c r="B23" s="3" t="s">
        <v>117</v>
      </c>
      <c r="C23" s="6">
        <v>2016010418</v>
      </c>
      <c r="D23" s="6" t="s">
        <v>48</v>
      </c>
      <c r="E23" s="6" t="s">
        <v>17</v>
      </c>
      <c r="F23" s="6" t="s">
        <v>48</v>
      </c>
      <c r="G23" s="6" t="s">
        <v>17</v>
      </c>
      <c r="H23" s="6" t="s">
        <v>248</v>
      </c>
      <c r="I23" s="6">
        <v>1.1000000000000001</v>
      </c>
      <c r="J23" s="6">
        <v>75</v>
      </c>
      <c r="K23" s="6">
        <v>73</v>
      </c>
      <c r="L23" s="19">
        <f t="shared" si="0"/>
        <v>80.300000000000011</v>
      </c>
      <c r="M23" s="6">
        <v>84</v>
      </c>
      <c r="N23" s="6">
        <v>90</v>
      </c>
      <c r="O23" s="6">
        <v>93</v>
      </c>
      <c r="P23" s="6">
        <v>90</v>
      </c>
      <c r="Q23" s="6">
        <v>85</v>
      </c>
      <c r="R23" s="6">
        <v>82</v>
      </c>
      <c r="S23" s="6">
        <v>84</v>
      </c>
      <c r="T23" s="2"/>
      <c r="U23" s="6">
        <v>76</v>
      </c>
      <c r="V23" s="6">
        <v>83</v>
      </c>
      <c r="W23" s="6">
        <v>81</v>
      </c>
      <c r="X23" s="6"/>
      <c r="Y23" s="6">
        <v>78</v>
      </c>
      <c r="Z23" s="19">
        <f t="shared" si="1"/>
        <v>85.800000000000011</v>
      </c>
      <c r="AA23" s="6">
        <v>92</v>
      </c>
      <c r="AB23" s="6"/>
      <c r="AC23" s="6">
        <v>82</v>
      </c>
      <c r="AD23" s="6">
        <v>63</v>
      </c>
      <c r="AE23" s="6">
        <v>84</v>
      </c>
      <c r="AF23" s="2"/>
      <c r="AG23" s="6">
        <v>77</v>
      </c>
      <c r="AH23" s="6">
        <v>76</v>
      </c>
      <c r="AI23" s="6"/>
      <c r="AJ23" s="6">
        <v>76</v>
      </c>
      <c r="AK23" s="6">
        <v>72</v>
      </c>
      <c r="AL23" s="19">
        <f t="shared" si="2"/>
        <v>79.2</v>
      </c>
      <c r="AM23" s="6">
        <v>90</v>
      </c>
      <c r="AN23" s="6">
        <v>92</v>
      </c>
      <c r="AO23" s="6">
        <v>68</v>
      </c>
      <c r="AP23" s="6">
        <v>85</v>
      </c>
      <c r="AQ23" s="6">
        <v>75</v>
      </c>
      <c r="AR23" s="6">
        <v>77</v>
      </c>
      <c r="AS23" s="6">
        <v>78</v>
      </c>
      <c r="AT23" s="2"/>
      <c r="AU23" s="6">
        <v>64</v>
      </c>
      <c r="AV23" s="6">
        <v>83</v>
      </c>
      <c r="AW23" s="6">
        <v>71</v>
      </c>
      <c r="AX23" s="19">
        <f t="shared" si="3"/>
        <v>78.100000000000009</v>
      </c>
      <c r="AY23" s="6">
        <v>62</v>
      </c>
      <c r="AZ23" s="6">
        <v>75</v>
      </c>
      <c r="BA23" s="6">
        <v>60</v>
      </c>
      <c r="BB23" s="6">
        <v>66</v>
      </c>
      <c r="BC23" s="6">
        <v>70</v>
      </c>
      <c r="BD23" s="6">
        <v>85</v>
      </c>
      <c r="BE23" s="6">
        <v>85</v>
      </c>
      <c r="BF23" s="6">
        <v>88</v>
      </c>
      <c r="BG23" s="2"/>
      <c r="BH23" s="6">
        <v>77</v>
      </c>
      <c r="BI23" s="6">
        <v>70</v>
      </c>
      <c r="BJ23" s="6">
        <v>60</v>
      </c>
      <c r="BK23" s="6">
        <v>74</v>
      </c>
      <c r="BL23" s="6">
        <v>73</v>
      </c>
      <c r="BM23" s="6">
        <v>76</v>
      </c>
      <c r="BN23" s="6">
        <v>84</v>
      </c>
      <c r="BO23" s="2"/>
      <c r="BP23" s="30">
        <v>61</v>
      </c>
      <c r="BQ23" s="30">
        <v>80</v>
      </c>
      <c r="BR23" s="30">
        <v>67</v>
      </c>
      <c r="BS23" s="30">
        <v>78</v>
      </c>
      <c r="BT23" s="30">
        <v>80</v>
      </c>
      <c r="BU23" s="30">
        <v>78</v>
      </c>
      <c r="BV23" s="30">
        <v>65</v>
      </c>
      <c r="BW23" s="30">
        <v>84</v>
      </c>
      <c r="BX23" s="30">
        <v>88</v>
      </c>
      <c r="BY23">
        <v>77.376425855513304</v>
      </c>
      <c r="CA23" s="1">
        <f t="shared" si="29"/>
        <v>0</v>
      </c>
      <c r="CB23" s="1">
        <f t="shared" si="30"/>
        <v>0</v>
      </c>
      <c r="CC23" s="1"/>
      <c r="CD23" s="1">
        <f t="shared" si="31"/>
        <v>1</v>
      </c>
      <c r="CE23" s="1">
        <f t="shared" si="32"/>
        <v>1</v>
      </c>
      <c r="CF23" s="1">
        <f t="shared" si="33"/>
        <v>1</v>
      </c>
      <c r="CG23" s="1">
        <f t="shared" si="34"/>
        <v>1</v>
      </c>
      <c r="CH23" s="1">
        <f t="shared" si="35"/>
        <v>1</v>
      </c>
      <c r="CI23" s="1">
        <f t="shared" si="36"/>
        <v>1</v>
      </c>
      <c r="CJ23" s="1">
        <f t="shared" si="37"/>
        <v>1</v>
      </c>
      <c r="CK23" s="1"/>
      <c r="CL23" s="1">
        <f t="shared" si="38"/>
        <v>0</v>
      </c>
      <c r="CM23" s="1">
        <f t="shared" si="39"/>
        <v>1</v>
      </c>
      <c r="CN23" s="1">
        <f t="shared" si="40"/>
        <v>1</v>
      </c>
      <c r="CO23" s="1">
        <f t="shared" si="41"/>
        <v>0</v>
      </c>
      <c r="CP23" s="1">
        <f t="shared" si="42"/>
        <v>0</v>
      </c>
      <c r="CQ23" s="1"/>
      <c r="CR23" s="1">
        <f t="shared" si="43"/>
        <v>1</v>
      </c>
      <c r="CS23" s="1">
        <f t="shared" si="44"/>
        <v>0</v>
      </c>
      <c r="CT23" s="1">
        <f t="shared" si="45"/>
        <v>1</v>
      </c>
      <c r="CU23" s="1">
        <f t="shared" si="46"/>
        <v>0</v>
      </c>
      <c r="CV23" s="1">
        <f t="shared" si="47"/>
        <v>1</v>
      </c>
      <c r="CW23" s="1"/>
      <c r="CX23" s="1">
        <f t="shared" si="48"/>
        <v>0</v>
      </c>
      <c r="CY23" s="1">
        <f t="shared" si="49"/>
        <v>0</v>
      </c>
      <c r="CZ23" s="1">
        <f t="shared" si="50"/>
        <v>0</v>
      </c>
      <c r="DA23" s="1">
        <f t="shared" si="51"/>
        <v>0</v>
      </c>
      <c r="DB23" s="1">
        <f t="shared" si="52"/>
        <v>0</v>
      </c>
      <c r="DC23" s="1"/>
      <c r="DD23" s="1">
        <f t="shared" si="53"/>
        <v>1</v>
      </c>
      <c r="DE23" s="1">
        <f t="shared" si="54"/>
        <v>1</v>
      </c>
      <c r="DF23" s="1">
        <f t="shared" si="55"/>
        <v>0</v>
      </c>
      <c r="DG23" s="1">
        <f t="shared" si="56"/>
        <v>1</v>
      </c>
      <c r="DH23" s="1">
        <f t="shared" si="57"/>
        <v>0</v>
      </c>
      <c r="DI23" s="1">
        <f t="shared" si="58"/>
        <v>0</v>
      </c>
      <c r="DJ23" s="1">
        <f t="shared" si="59"/>
        <v>0</v>
      </c>
      <c r="DK23" s="1"/>
      <c r="DL23" s="1">
        <f t="shared" si="60"/>
        <v>0</v>
      </c>
      <c r="DM23" s="1">
        <f t="shared" si="61"/>
        <v>1</v>
      </c>
      <c r="DN23" s="1">
        <f t="shared" si="62"/>
        <v>0</v>
      </c>
      <c r="DO23" s="1"/>
      <c r="DP23" s="1">
        <f t="shared" si="63"/>
        <v>0</v>
      </c>
      <c r="DQ23" s="1">
        <f t="shared" si="64"/>
        <v>0</v>
      </c>
      <c r="DR23" s="1">
        <f t="shared" si="65"/>
        <v>0</v>
      </c>
      <c r="DS23" s="1">
        <f t="shared" si="66"/>
        <v>0</v>
      </c>
      <c r="DT23" s="1">
        <f t="shared" si="67"/>
        <v>0</v>
      </c>
      <c r="DU23" s="1">
        <f t="shared" si="68"/>
        <v>1</v>
      </c>
      <c r="DV23" s="1">
        <f t="shared" si="69"/>
        <v>1</v>
      </c>
      <c r="DW23" s="1">
        <f t="shared" si="70"/>
        <v>1</v>
      </c>
      <c r="DX23" s="1"/>
      <c r="DY23" s="1">
        <f t="shared" si="71"/>
        <v>0</v>
      </c>
      <c r="DZ23" s="1">
        <f t="shared" si="72"/>
        <v>0</v>
      </c>
      <c r="EA23" s="1">
        <f t="shared" si="73"/>
        <v>0</v>
      </c>
      <c r="EB23" s="1">
        <f t="shared" si="74"/>
        <v>0</v>
      </c>
      <c r="EC23" s="1">
        <f t="shared" si="75"/>
        <v>0</v>
      </c>
      <c r="ED23" s="1">
        <f t="shared" si="76"/>
        <v>0</v>
      </c>
      <c r="EE23" s="1">
        <f t="shared" si="77"/>
        <v>1</v>
      </c>
      <c r="EF23" s="1"/>
      <c r="EG23" s="1">
        <f t="shared" si="78"/>
        <v>0</v>
      </c>
      <c r="EH23" s="1">
        <f t="shared" si="79"/>
        <v>1</v>
      </c>
      <c r="EI23" s="1">
        <f t="shared" si="80"/>
        <v>0</v>
      </c>
      <c r="EJ23" s="1">
        <f t="shared" si="81"/>
        <v>0</v>
      </c>
      <c r="EK23" s="1">
        <f t="shared" si="82"/>
        <v>1</v>
      </c>
      <c r="EL23" s="1">
        <f t="shared" si="83"/>
        <v>0</v>
      </c>
      <c r="EM23" s="1">
        <f t="shared" si="84"/>
        <v>0</v>
      </c>
      <c r="EN23" s="1">
        <f t="shared" si="85"/>
        <v>1</v>
      </c>
      <c r="EO23" s="1">
        <f t="shared" si="86"/>
        <v>1</v>
      </c>
      <c r="EP23" s="1">
        <f t="shared" si="87"/>
        <v>24</v>
      </c>
      <c r="EQ23" s="34">
        <f t="shared" si="88"/>
        <v>0.43636363636363634</v>
      </c>
    </row>
    <row r="24" spans="1:147">
      <c r="A24" s="5" t="s">
        <v>15</v>
      </c>
      <c r="B24" s="3" t="s">
        <v>157</v>
      </c>
      <c r="C24" s="6">
        <v>2016010419</v>
      </c>
      <c r="D24" s="6" t="s">
        <v>48</v>
      </c>
      <c r="E24" s="6" t="s">
        <v>48</v>
      </c>
      <c r="F24" s="6" t="s">
        <v>17</v>
      </c>
      <c r="G24" s="6" t="s">
        <v>17</v>
      </c>
      <c r="H24" s="6" t="s">
        <v>251</v>
      </c>
      <c r="I24" s="6">
        <v>1</v>
      </c>
      <c r="J24" s="6">
        <v>77</v>
      </c>
      <c r="K24" s="6">
        <v>75</v>
      </c>
      <c r="L24" s="19">
        <f t="shared" si="0"/>
        <v>75</v>
      </c>
      <c r="M24" s="6">
        <v>60</v>
      </c>
      <c r="N24" s="6">
        <v>85</v>
      </c>
      <c r="O24" s="6">
        <v>94</v>
      </c>
      <c r="P24" s="6">
        <v>81</v>
      </c>
      <c r="Q24" s="6">
        <v>81</v>
      </c>
      <c r="R24" s="6">
        <v>68</v>
      </c>
      <c r="S24" s="6">
        <v>86</v>
      </c>
      <c r="T24" s="2"/>
      <c r="U24" s="6">
        <v>60</v>
      </c>
      <c r="V24" s="6">
        <v>84</v>
      </c>
      <c r="W24" s="6">
        <v>60</v>
      </c>
      <c r="X24" s="6"/>
      <c r="Y24" s="6">
        <v>70</v>
      </c>
      <c r="Z24" s="19">
        <f t="shared" si="1"/>
        <v>70</v>
      </c>
      <c r="AA24" s="6">
        <v>60</v>
      </c>
      <c r="AB24" s="6"/>
      <c r="AC24" s="6">
        <v>78</v>
      </c>
      <c r="AD24" s="6">
        <v>64</v>
      </c>
      <c r="AE24" s="6">
        <v>87</v>
      </c>
      <c r="AF24" s="2"/>
      <c r="AG24" s="6">
        <v>84</v>
      </c>
      <c r="AH24" s="6">
        <v>60</v>
      </c>
      <c r="AI24" s="6"/>
      <c r="AJ24" s="6">
        <v>71</v>
      </c>
      <c r="AK24" s="6">
        <v>66</v>
      </c>
      <c r="AL24" s="19">
        <f t="shared" si="2"/>
        <v>66</v>
      </c>
      <c r="AM24" s="6">
        <v>75</v>
      </c>
      <c r="AN24" s="6">
        <v>91</v>
      </c>
      <c r="AO24" s="6">
        <v>66</v>
      </c>
      <c r="AP24" s="6">
        <v>84</v>
      </c>
      <c r="AQ24" s="6">
        <v>66</v>
      </c>
      <c r="AR24" s="6">
        <v>60</v>
      </c>
      <c r="AS24" s="6">
        <v>82</v>
      </c>
      <c r="AT24" s="2"/>
      <c r="AU24" s="6">
        <v>78</v>
      </c>
      <c r="AV24" s="6">
        <v>83</v>
      </c>
      <c r="AW24" s="6">
        <v>61</v>
      </c>
      <c r="AX24" s="19">
        <f t="shared" si="3"/>
        <v>61</v>
      </c>
      <c r="AY24" s="6">
        <v>67</v>
      </c>
      <c r="AZ24" s="6">
        <v>61</v>
      </c>
      <c r="BA24" s="6">
        <v>46</v>
      </c>
      <c r="BB24" s="6">
        <v>46</v>
      </c>
      <c r="BC24" s="6">
        <v>60</v>
      </c>
      <c r="BD24" s="6">
        <v>82</v>
      </c>
      <c r="BE24" s="6">
        <v>77</v>
      </c>
      <c r="BF24" s="6">
        <v>87</v>
      </c>
      <c r="BG24" s="2"/>
      <c r="BH24" s="6">
        <v>52</v>
      </c>
      <c r="BI24" s="6">
        <v>78</v>
      </c>
      <c r="BJ24" s="6">
        <v>60</v>
      </c>
      <c r="BK24" s="6">
        <v>75</v>
      </c>
      <c r="BL24" s="6">
        <v>67</v>
      </c>
      <c r="BM24" s="6">
        <v>78</v>
      </c>
      <c r="BN24" s="6">
        <v>85</v>
      </c>
      <c r="BO24" s="2"/>
      <c r="BP24" s="30">
        <v>60</v>
      </c>
      <c r="BQ24" s="30">
        <v>65</v>
      </c>
      <c r="BR24" s="30">
        <v>61</v>
      </c>
      <c r="BS24" s="30">
        <v>70</v>
      </c>
      <c r="BT24" s="30">
        <v>74</v>
      </c>
      <c r="BU24" s="30">
        <v>64</v>
      </c>
      <c r="BV24" s="30">
        <v>63</v>
      </c>
      <c r="BW24" s="30">
        <v>71</v>
      </c>
      <c r="BX24" s="30">
        <v>79</v>
      </c>
      <c r="BY24">
        <v>68.288973384030399</v>
      </c>
      <c r="CA24" s="1">
        <f t="shared" si="29"/>
        <v>0</v>
      </c>
      <c r="CB24" s="1">
        <f t="shared" si="30"/>
        <v>0</v>
      </c>
      <c r="CC24" s="1"/>
      <c r="CD24" s="1">
        <f t="shared" si="31"/>
        <v>0</v>
      </c>
      <c r="CE24" s="1">
        <f t="shared" si="32"/>
        <v>1</v>
      </c>
      <c r="CF24" s="1">
        <f t="shared" si="33"/>
        <v>1</v>
      </c>
      <c r="CG24" s="1">
        <f t="shared" si="34"/>
        <v>1</v>
      </c>
      <c r="CH24" s="1">
        <f t="shared" si="35"/>
        <v>1</v>
      </c>
      <c r="CI24" s="1">
        <f t="shared" si="36"/>
        <v>0</v>
      </c>
      <c r="CJ24" s="1">
        <f t="shared" si="37"/>
        <v>1</v>
      </c>
      <c r="CK24" s="1"/>
      <c r="CL24" s="1">
        <f t="shared" si="38"/>
        <v>0</v>
      </c>
      <c r="CM24" s="1">
        <f t="shared" si="39"/>
        <v>1</v>
      </c>
      <c r="CN24" s="1">
        <f t="shared" si="40"/>
        <v>0</v>
      </c>
      <c r="CO24" s="1">
        <f t="shared" si="41"/>
        <v>0</v>
      </c>
      <c r="CP24" s="1">
        <f t="shared" si="42"/>
        <v>0</v>
      </c>
      <c r="CQ24" s="1"/>
      <c r="CR24" s="1">
        <f t="shared" si="43"/>
        <v>0</v>
      </c>
      <c r="CS24" s="1">
        <f t="shared" si="44"/>
        <v>0</v>
      </c>
      <c r="CT24" s="1">
        <f t="shared" si="45"/>
        <v>0</v>
      </c>
      <c r="CU24" s="1">
        <f t="shared" si="46"/>
        <v>0</v>
      </c>
      <c r="CV24" s="1">
        <f t="shared" si="47"/>
        <v>1</v>
      </c>
      <c r="CW24" s="1"/>
      <c r="CX24" s="1">
        <f t="shared" si="48"/>
        <v>1</v>
      </c>
      <c r="CY24" s="1">
        <f t="shared" si="49"/>
        <v>0</v>
      </c>
      <c r="CZ24" s="1">
        <f t="shared" si="50"/>
        <v>0</v>
      </c>
      <c r="DA24" s="1">
        <f t="shared" si="51"/>
        <v>0</v>
      </c>
      <c r="DB24" s="1">
        <f t="shared" si="52"/>
        <v>0</v>
      </c>
      <c r="DC24" s="1"/>
      <c r="DD24" s="1">
        <f t="shared" si="53"/>
        <v>0</v>
      </c>
      <c r="DE24" s="1">
        <f t="shared" si="54"/>
        <v>1</v>
      </c>
      <c r="DF24" s="1">
        <f t="shared" si="55"/>
        <v>0</v>
      </c>
      <c r="DG24" s="1">
        <f t="shared" si="56"/>
        <v>1</v>
      </c>
      <c r="DH24" s="1">
        <f t="shared" si="57"/>
        <v>0</v>
      </c>
      <c r="DI24" s="1">
        <f t="shared" si="58"/>
        <v>0</v>
      </c>
      <c r="DJ24" s="1">
        <f t="shared" si="59"/>
        <v>1</v>
      </c>
      <c r="DK24" s="1"/>
      <c r="DL24" s="1">
        <f t="shared" si="60"/>
        <v>0</v>
      </c>
      <c r="DM24" s="1">
        <f t="shared" si="61"/>
        <v>1</v>
      </c>
      <c r="DN24" s="1">
        <f t="shared" si="62"/>
        <v>0</v>
      </c>
      <c r="DO24" s="1"/>
      <c r="DP24" s="1">
        <f t="shared" si="63"/>
        <v>0</v>
      </c>
      <c r="DQ24" s="1">
        <f t="shared" si="64"/>
        <v>0</v>
      </c>
      <c r="DR24" s="1">
        <f t="shared" si="65"/>
        <v>0</v>
      </c>
      <c r="DS24" s="1">
        <f t="shared" si="66"/>
        <v>0</v>
      </c>
      <c r="DT24" s="1">
        <f t="shared" si="67"/>
        <v>0</v>
      </c>
      <c r="DU24" s="1">
        <f t="shared" si="68"/>
        <v>1</v>
      </c>
      <c r="DV24" s="1">
        <f t="shared" si="69"/>
        <v>0</v>
      </c>
      <c r="DW24" s="1">
        <f t="shared" si="70"/>
        <v>1</v>
      </c>
      <c r="DX24" s="1"/>
      <c r="DY24" s="1">
        <f t="shared" si="71"/>
        <v>0</v>
      </c>
      <c r="DZ24" s="1">
        <f t="shared" si="72"/>
        <v>0</v>
      </c>
      <c r="EA24" s="1">
        <f t="shared" si="73"/>
        <v>0</v>
      </c>
      <c r="EB24" s="1">
        <f t="shared" si="74"/>
        <v>0</v>
      </c>
      <c r="EC24" s="1">
        <f t="shared" si="75"/>
        <v>0</v>
      </c>
      <c r="ED24" s="1">
        <f t="shared" si="76"/>
        <v>0</v>
      </c>
      <c r="EE24" s="1">
        <f t="shared" si="77"/>
        <v>1</v>
      </c>
      <c r="EF24" s="1"/>
      <c r="EG24" s="1">
        <f t="shared" si="78"/>
        <v>0</v>
      </c>
      <c r="EH24" s="1">
        <f t="shared" si="79"/>
        <v>0</v>
      </c>
      <c r="EI24" s="1">
        <f t="shared" si="80"/>
        <v>0</v>
      </c>
      <c r="EJ24" s="1">
        <f t="shared" si="81"/>
        <v>0</v>
      </c>
      <c r="EK24" s="1">
        <f t="shared" si="82"/>
        <v>0</v>
      </c>
      <c r="EL24" s="1">
        <f t="shared" si="83"/>
        <v>0</v>
      </c>
      <c r="EM24" s="1">
        <f t="shared" si="84"/>
        <v>0</v>
      </c>
      <c r="EN24" s="1">
        <f t="shared" si="85"/>
        <v>0</v>
      </c>
      <c r="EO24" s="1">
        <f t="shared" si="86"/>
        <v>0</v>
      </c>
      <c r="EP24" s="1">
        <f t="shared" si="87"/>
        <v>15</v>
      </c>
      <c r="EQ24" s="34">
        <f t="shared" si="88"/>
        <v>0.27272727272727271</v>
      </c>
    </row>
    <row r="25" spans="1:147">
      <c r="A25" s="5" t="s">
        <v>15</v>
      </c>
      <c r="B25" s="3" t="s">
        <v>127</v>
      </c>
      <c r="C25" s="6">
        <v>2016010420</v>
      </c>
      <c r="D25" s="6" t="s">
        <v>17</v>
      </c>
      <c r="E25" s="6" t="s">
        <v>48</v>
      </c>
      <c r="F25" s="6" t="s">
        <v>17</v>
      </c>
      <c r="G25" s="6" t="s">
        <v>17</v>
      </c>
      <c r="H25" s="6" t="s">
        <v>248</v>
      </c>
      <c r="I25" s="6">
        <v>1.1000000000000001</v>
      </c>
      <c r="J25" s="6">
        <v>77</v>
      </c>
      <c r="K25" s="6">
        <v>66</v>
      </c>
      <c r="L25" s="19">
        <f t="shared" si="0"/>
        <v>72.600000000000009</v>
      </c>
      <c r="M25" s="6">
        <v>73</v>
      </c>
      <c r="N25" s="6">
        <v>83</v>
      </c>
      <c r="O25" s="6">
        <v>95</v>
      </c>
      <c r="P25" s="6">
        <v>90</v>
      </c>
      <c r="Q25" s="6">
        <v>87</v>
      </c>
      <c r="R25" s="6">
        <v>68</v>
      </c>
      <c r="S25" s="6">
        <v>89</v>
      </c>
      <c r="T25" s="2"/>
      <c r="U25" s="6">
        <v>60</v>
      </c>
      <c r="V25" s="6">
        <v>74</v>
      </c>
      <c r="W25" s="6">
        <v>83</v>
      </c>
      <c r="X25" s="6"/>
      <c r="Y25" s="6">
        <v>81</v>
      </c>
      <c r="Z25" s="19">
        <f t="shared" si="1"/>
        <v>89.100000000000009</v>
      </c>
      <c r="AA25" s="6">
        <v>77</v>
      </c>
      <c r="AB25" s="6"/>
      <c r="AC25" s="6">
        <v>82</v>
      </c>
      <c r="AD25" s="6">
        <v>69</v>
      </c>
      <c r="AE25" s="6">
        <v>85</v>
      </c>
      <c r="AF25" s="2"/>
      <c r="AG25" s="6">
        <v>96</v>
      </c>
      <c r="AH25" s="6">
        <v>72</v>
      </c>
      <c r="AI25" s="6"/>
      <c r="AJ25" s="6">
        <v>76</v>
      </c>
      <c r="AK25" s="6">
        <v>82</v>
      </c>
      <c r="AL25" s="19">
        <f t="shared" si="2"/>
        <v>90.2</v>
      </c>
      <c r="AM25" s="6">
        <v>81</v>
      </c>
      <c r="AN25" s="6">
        <v>92</v>
      </c>
      <c r="AO25" s="6">
        <v>72</v>
      </c>
      <c r="AP25" s="6">
        <v>80</v>
      </c>
      <c r="AQ25" s="6">
        <v>75</v>
      </c>
      <c r="AR25" s="6">
        <v>76</v>
      </c>
      <c r="AS25" s="6">
        <v>82</v>
      </c>
      <c r="AT25" s="2"/>
      <c r="AU25" s="6">
        <v>78</v>
      </c>
      <c r="AV25" s="6">
        <v>83</v>
      </c>
      <c r="AW25" s="6">
        <v>74</v>
      </c>
      <c r="AX25" s="19">
        <f t="shared" si="3"/>
        <v>81.400000000000006</v>
      </c>
      <c r="AY25" s="6">
        <v>66</v>
      </c>
      <c r="AZ25" s="6">
        <v>60</v>
      </c>
      <c r="BA25" s="6">
        <v>63</v>
      </c>
      <c r="BB25" s="6">
        <v>64</v>
      </c>
      <c r="BC25" s="6">
        <v>85</v>
      </c>
      <c r="BD25" s="6">
        <v>86</v>
      </c>
      <c r="BE25" s="6">
        <v>74</v>
      </c>
      <c r="BF25" s="6">
        <v>85</v>
      </c>
      <c r="BG25" s="2"/>
      <c r="BH25" s="6">
        <v>81</v>
      </c>
      <c r="BI25" s="6">
        <v>78</v>
      </c>
      <c r="BJ25" s="6">
        <v>60</v>
      </c>
      <c r="BK25" s="6">
        <v>80</v>
      </c>
      <c r="BL25" s="6">
        <v>74</v>
      </c>
      <c r="BM25" s="6">
        <v>80</v>
      </c>
      <c r="BN25" s="6">
        <v>81</v>
      </c>
      <c r="BO25" s="2"/>
      <c r="BP25" s="30">
        <v>77</v>
      </c>
      <c r="BQ25" s="30">
        <v>83</v>
      </c>
      <c r="BR25" s="30">
        <v>70</v>
      </c>
      <c r="BS25" s="30">
        <v>78</v>
      </c>
      <c r="BT25" s="30">
        <v>88</v>
      </c>
      <c r="BU25" s="30">
        <v>66</v>
      </c>
      <c r="BV25" s="30">
        <v>75</v>
      </c>
      <c r="BW25" s="30">
        <v>73</v>
      </c>
      <c r="BX25" s="30">
        <v>82</v>
      </c>
      <c r="BY25">
        <v>76.182509505703393</v>
      </c>
      <c r="CA25" s="1">
        <f t="shared" si="29"/>
        <v>0</v>
      </c>
      <c r="CB25" s="1">
        <f t="shared" si="30"/>
        <v>0</v>
      </c>
      <c r="CC25" s="1"/>
      <c r="CD25" s="1">
        <f t="shared" si="31"/>
        <v>0</v>
      </c>
      <c r="CE25" s="1">
        <f t="shared" si="32"/>
        <v>1</v>
      </c>
      <c r="CF25" s="1">
        <f t="shared" si="33"/>
        <v>1</v>
      </c>
      <c r="CG25" s="1">
        <f t="shared" si="34"/>
        <v>1</v>
      </c>
      <c r="CH25" s="1">
        <f t="shared" si="35"/>
        <v>1</v>
      </c>
      <c r="CI25" s="1">
        <f t="shared" si="36"/>
        <v>0</v>
      </c>
      <c r="CJ25" s="1">
        <f t="shared" si="37"/>
        <v>1</v>
      </c>
      <c r="CK25" s="1"/>
      <c r="CL25" s="1">
        <f t="shared" si="38"/>
        <v>0</v>
      </c>
      <c r="CM25" s="1">
        <f t="shared" si="39"/>
        <v>0</v>
      </c>
      <c r="CN25" s="1">
        <f t="shared" si="40"/>
        <v>1</v>
      </c>
      <c r="CO25" s="1">
        <f t="shared" si="41"/>
        <v>0</v>
      </c>
      <c r="CP25" s="1">
        <f t="shared" si="42"/>
        <v>1</v>
      </c>
      <c r="CQ25" s="1"/>
      <c r="CR25" s="1">
        <f t="shared" si="43"/>
        <v>0</v>
      </c>
      <c r="CS25" s="1">
        <f t="shared" si="44"/>
        <v>0</v>
      </c>
      <c r="CT25" s="1">
        <f t="shared" si="45"/>
        <v>1</v>
      </c>
      <c r="CU25" s="1">
        <f t="shared" si="46"/>
        <v>0</v>
      </c>
      <c r="CV25" s="1">
        <f t="shared" si="47"/>
        <v>1</v>
      </c>
      <c r="CW25" s="1"/>
      <c r="CX25" s="1">
        <f t="shared" si="48"/>
        <v>1</v>
      </c>
      <c r="CY25" s="1">
        <f t="shared" si="49"/>
        <v>0</v>
      </c>
      <c r="CZ25" s="1">
        <f t="shared" si="50"/>
        <v>0</v>
      </c>
      <c r="DA25" s="1">
        <f t="shared" si="51"/>
        <v>0</v>
      </c>
      <c r="DB25" s="1">
        <f t="shared" si="52"/>
        <v>1</v>
      </c>
      <c r="DC25" s="1"/>
      <c r="DD25" s="1">
        <f t="shared" si="53"/>
        <v>1</v>
      </c>
      <c r="DE25" s="1">
        <f t="shared" si="54"/>
        <v>1</v>
      </c>
      <c r="DF25" s="1">
        <f t="shared" si="55"/>
        <v>0</v>
      </c>
      <c r="DG25" s="1">
        <f t="shared" si="56"/>
        <v>1</v>
      </c>
      <c r="DH25" s="1">
        <f t="shared" si="57"/>
        <v>0</v>
      </c>
      <c r="DI25" s="1">
        <f t="shared" si="58"/>
        <v>0</v>
      </c>
      <c r="DJ25" s="1">
        <f t="shared" si="59"/>
        <v>1</v>
      </c>
      <c r="DK25" s="1"/>
      <c r="DL25" s="1">
        <f t="shared" si="60"/>
        <v>0</v>
      </c>
      <c r="DM25" s="1">
        <f t="shared" si="61"/>
        <v>1</v>
      </c>
      <c r="DN25" s="1">
        <f t="shared" si="62"/>
        <v>0</v>
      </c>
      <c r="DO25" s="1"/>
      <c r="DP25" s="1">
        <f t="shared" si="63"/>
        <v>0</v>
      </c>
      <c r="DQ25" s="1">
        <f t="shared" si="64"/>
        <v>0</v>
      </c>
      <c r="DR25" s="1">
        <f t="shared" si="65"/>
        <v>0</v>
      </c>
      <c r="DS25" s="1">
        <f t="shared" si="66"/>
        <v>0</v>
      </c>
      <c r="DT25" s="1">
        <f t="shared" si="67"/>
        <v>1</v>
      </c>
      <c r="DU25" s="1">
        <f t="shared" si="68"/>
        <v>1</v>
      </c>
      <c r="DV25" s="1">
        <f t="shared" si="69"/>
        <v>0</v>
      </c>
      <c r="DW25" s="1">
        <f t="shared" si="70"/>
        <v>1</v>
      </c>
      <c r="DX25" s="1"/>
      <c r="DY25" s="1">
        <f t="shared" si="71"/>
        <v>1</v>
      </c>
      <c r="DZ25" s="1">
        <f t="shared" si="72"/>
        <v>0</v>
      </c>
      <c r="EA25" s="1">
        <f t="shared" si="73"/>
        <v>0</v>
      </c>
      <c r="EB25" s="1">
        <f t="shared" si="74"/>
        <v>1</v>
      </c>
      <c r="EC25" s="1">
        <f t="shared" si="75"/>
        <v>0</v>
      </c>
      <c r="ED25" s="1">
        <f t="shared" si="76"/>
        <v>1</v>
      </c>
      <c r="EE25" s="1">
        <f t="shared" si="77"/>
        <v>1</v>
      </c>
      <c r="EF25" s="1"/>
      <c r="EG25" s="1">
        <f t="shared" si="78"/>
        <v>0</v>
      </c>
      <c r="EH25" s="1">
        <f t="shared" si="79"/>
        <v>1</v>
      </c>
      <c r="EI25" s="1">
        <f t="shared" si="80"/>
        <v>0</v>
      </c>
      <c r="EJ25" s="1">
        <f t="shared" si="81"/>
        <v>0</v>
      </c>
      <c r="EK25" s="1">
        <f t="shared" si="82"/>
        <v>1</v>
      </c>
      <c r="EL25" s="1">
        <f t="shared" si="83"/>
        <v>0</v>
      </c>
      <c r="EM25" s="1">
        <f t="shared" si="84"/>
        <v>0</v>
      </c>
      <c r="EN25" s="1">
        <f t="shared" si="85"/>
        <v>0</v>
      </c>
      <c r="EO25" s="1">
        <f t="shared" si="86"/>
        <v>1</v>
      </c>
      <c r="EP25" s="1">
        <f t="shared" si="87"/>
        <v>26</v>
      </c>
      <c r="EQ25" s="34">
        <f t="shared" si="88"/>
        <v>0.47272727272727272</v>
      </c>
    </row>
    <row r="26" spans="1:147">
      <c r="A26" s="5" t="s">
        <v>15</v>
      </c>
      <c r="B26" s="3" t="s">
        <v>151</v>
      </c>
      <c r="C26" s="6">
        <v>2016010421</v>
      </c>
      <c r="D26" s="6" t="s">
        <v>48</v>
      </c>
      <c r="E26" s="6" t="s">
        <v>17</v>
      </c>
      <c r="F26" s="6" t="s">
        <v>48</v>
      </c>
      <c r="G26" s="6" t="s">
        <v>17</v>
      </c>
      <c r="H26" s="11" t="s">
        <v>251</v>
      </c>
      <c r="I26" s="11">
        <v>1</v>
      </c>
      <c r="J26" s="6">
        <v>74</v>
      </c>
      <c r="K26" s="6">
        <v>60</v>
      </c>
      <c r="L26" s="6">
        <f t="shared" si="0"/>
        <v>60</v>
      </c>
      <c r="M26" s="6">
        <v>60</v>
      </c>
      <c r="N26" s="6">
        <v>84</v>
      </c>
      <c r="O26" s="6">
        <v>76</v>
      </c>
      <c r="P26" s="6">
        <v>74</v>
      </c>
      <c r="Q26" s="6">
        <v>82</v>
      </c>
      <c r="R26" s="6">
        <v>50</v>
      </c>
      <c r="S26" s="6">
        <v>85</v>
      </c>
      <c r="T26" s="2"/>
      <c r="U26" s="6">
        <v>67</v>
      </c>
      <c r="V26" s="6">
        <v>82</v>
      </c>
      <c r="W26" s="6">
        <v>61</v>
      </c>
      <c r="X26" s="6"/>
      <c r="Y26" s="6">
        <v>61</v>
      </c>
      <c r="Z26" s="6">
        <f t="shared" si="1"/>
        <v>61</v>
      </c>
      <c r="AA26" s="6">
        <v>60</v>
      </c>
      <c r="AB26" s="6"/>
      <c r="AC26" s="6">
        <v>83</v>
      </c>
      <c r="AD26" s="6">
        <v>62</v>
      </c>
      <c r="AE26" s="6">
        <v>89</v>
      </c>
      <c r="AF26" s="2"/>
      <c r="AG26" s="6">
        <v>76</v>
      </c>
      <c r="AH26" s="6">
        <v>63</v>
      </c>
      <c r="AI26" s="6"/>
      <c r="AJ26" s="6">
        <v>69</v>
      </c>
      <c r="AK26" s="6">
        <v>73</v>
      </c>
      <c r="AL26" s="6">
        <f t="shared" si="2"/>
        <v>73</v>
      </c>
      <c r="AM26" s="6">
        <v>67</v>
      </c>
      <c r="AN26" s="6">
        <v>91</v>
      </c>
      <c r="AO26" s="6">
        <v>65</v>
      </c>
      <c r="AP26" s="6">
        <v>83</v>
      </c>
      <c r="AQ26" s="6">
        <v>63</v>
      </c>
      <c r="AR26" s="6">
        <v>69</v>
      </c>
      <c r="AS26" s="6">
        <v>80</v>
      </c>
      <c r="AT26" s="2"/>
      <c r="AU26" s="6">
        <v>70</v>
      </c>
      <c r="AV26" s="6">
        <v>85</v>
      </c>
      <c r="AW26" s="6">
        <v>61</v>
      </c>
      <c r="AX26" s="6">
        <f t="shared" si="3"/>
        <v>61</v>
      </c>
      <c r="AY26" s="6">
        <v>69</v>
      </c>
      <c r="AZ26" s="6">
        <v>72</v>
      </c>
      <c r="BA26" s="6">
        <v>75</v>
      </c>
      <c r="BB26" s="6">
        <v>80</v>
      </c>
      <c r="BC26" s="6">
        <v>75</v>
      </c>
      <c r="BD26" s="6">
        <v>85</v>
      </c>
      <c r="BE26" s="6">
        <v>89</v>
      </c>
      <c r="BF26" s="6">
        <v>86</v>
      </c>
      <c r="BG26" s="2"/>
      <c r="BH26" s="6">
        <v>86</v>
      </c>
      <c r="BI26" s="6">
        <v>76</v>
      </c>
      <c r="BJ26" s="6">
        <v>54</v>
      </c>
      <c r="BK26" s="6">
        <v>73</v>
      </c>
      <c r="BL26" s="6">
        <v>68</v>
      </c>
      <c r="BM26" s="6">
        <v>75</v>
      </c>
      <c r="BN26" s="6">
        <v>87</v>
      </c>
      <c r="BO26" s="2"/>
      <c r="BP26" s="30">
        <v>60</v>
      </c>
      <c r="BQ26" s="30">
        <v>65</v>
      </c>
      <c r="BR26" s="30">
        <v>67</v>
      </c>
      <c r="BS26" s="30">
        <v>72</v>
      </c>
      <c r="BT26" s="30">
        <v>86</v>
      </c>
      <c r="BU26" s="30">
        <v>66</v>
      </c>
      <c r="BV26" s="30">
        <v>71</v>
      </c>
      <c r="BW26" s="30">
        <v>66</v>
      </c>
      <c r="BX26" s="30">
        <v>81</v>
      </c>
      <c r="BY26">
        <v>69.874524714828894</v>
      </c>
      <c r="CA26" s="1">
        <f t="shared" si="29"/>
        <v>0</v>
      </c>
      <c r="CB26" s="1">
        <f t="shared" si="30"/>
        <v>0</v>
      </c>
      <c r="CC26" s="1"/>
      <c r="CD26" s="1">
        <f t="shared" si="31"/>
        <v>0</v>
      </c>
      <c r="CE26" s="1">
        <f t="shared" si="32"/>
        <v>1</v>
      </c>
      <c r="CF26" s="1">
        <f t="shared" si="33"/>
        <v>0</v>
      </c>
      <c r="CG26" s="1">
        <f t="shared" si="34"/>
        <v>0</v>
      </c>
      <c r="CH26" s="1">
        <f t="shared" si="35"/>
        <v>1</v>
      </c>
      <c r="CI26" s="1">
        <f t="shared" si="36"/>
        <v>0</v>
      </c>
      <c r="CJ26" s="1">
        <f t="shared" si="37"/>
        <v>1</v>
      </c>
      <c r="CK26" s="1"/>
      <c r="CL26" s="1">
        <f t="shared" si="38"/>
        <v>0</v>
      </c>
      <c r="CM26" s="1">
        <f t="shared" si="39"/>
        <v>1</v>
      </c>
      <c r="CN26" s="1">
        <f t="shared" si="40"/>
        <v>0</v>
      </c>
      <c r="CO26" s="1">
        <f t="shared" si="41"/>
        <v>0</v>
      </c>
      <c r="CP26" s="1">
        <f t="shared" si="42"/>
        <v>0</v>
      </c>
      <c r="CQ26" s="1"/>
      <c r="CR26" s="1">
        <f t="shared" si="43"/>
        <v>0</v>
      </c>
      <c r="CS26" s="1">
        <f t="shared" si="44"/>
        <v>0</v>
      </c>
      <c r="CT26" s="1">
        <f t="shared" si="45"/>
        <v>1</v>
      </c>
      <c r="CU26" s="1">
        <f t="shared" si="46"/>
        <v>0</v>
      </c>
      <c r="CV26" s="1">
        <f t="shared" si="47"/>
        <v>1</v>
      </c>
      <c r="CW26" s="1"/>
      <c r="CX26" s="1">
        <f t="shared" si="48"/>
        <v>0</v>
      </c>
      <c r="CY26" s="1">
        <f t="shared" si="49"/>
        <v>0</v>
      </c>
      <c r="CZ26" s="1">
        <f t="shared" si="50"/>
        <v>0</v>
      </c>
      <c r="DA26" s="1">
        <f t="shared" si="51"/>
        <v>0</v>
      </c>
      <c r="DB26" s="1">
        <f t="shared" si="52"/>
        <v>0</v>
      </c>
      <c r="DC26" s="1"/>
      <c r="DD26" s="1">
        <f t="shared" si="53"/>
        <v>0</v>
      </c>
      <c r="DE26" s="1">
        <f t="shared" si="54"/>
        <v>1</v>
      </c>
      <c r="DF26" s="1">
        <f t="shared" si="55"/>
        <v>0</v>
      </c>
      <c r="DG26" s="1">
        <f t="shared" si="56"/>
        <v>1</v>
      </c>
      <c r="DH26" s="1">
        <f t="shared" si="57"/>
        <v>0</v>
      </c>
      <c r="DI26" s="1">
        <f t="shared" si="58"/>
        <v>0</v>
      </c>
      <c r="DJ26" s="1">
        <f t="shared" si="59"/>
        <v>1</v>
      </c>
      <c r="DK26" s="1"/>
      <c r="DL26" s="1">
        <f t="shared" si="60"/>
        <v>0</v>
      </c>
      <c r="DM26" s="1">
        <f t="shared" si="61"/>
        <v>1</v>
      </c>
      <c r="DN26" s="1">
        <f t="shared" si="62"/>
        <v>0</v>
      </c>
      <c r="DO26" s="1"/>
      <c r="DP26" s="1">
        <f t="shared" si="63"/>
        <v>0</v>
      </c>
      <c r="DQ26" s="1">
        <f t="shared" si="64"/>
        <v>0</v>
      </c>
      <c r="DR26" s="1">
        <f t="shared" si="65"/>
        <v>0</v>
      </c>
      <c r="DS26" s="1">
        <f t="shared" si="66"/>
        <v>1</v>
      </c>
      <c r="DT26" s="1">
        <f t="shared" si="67"/>
        <v>0</v>
      </c>
      <c r="DU26" s="1">
        <f t="shared" si="68"/>
        <v>1</v>
      </c>
      <c r="DV26" s="1">
        <f t="shared" si="69"/>
        <v>1</v>
      </c>
      <c r="DW26" s="1">
        <f t="shared" si="70"/>
        <v>1</v>
      </c>
      <c r="DX26" s="1"/>
      <c r="DY26" s="1">
        <f t="shared" si="71"/>
        <v>1</v>
      </c>
      <c r="DZ26" s="1">
        <f t="shared" si="72"/>
        <v>0</v>
      </c>
      <c r="EA26" s="1">
        <f t="shared" si="73"/>
        <v>0</v>
      </c>
      <c r="EB26" s="1">
        <f t="shared" si="74"/>
        <v>0</v>
      </c>
      <c r="EC26" s="1">
        <f t="shared" si="75"/>
        <v>0</v>
      </c>
      <c r="ED26" s="1">
        <f t="shared" si="76"/>
        <v>0</v>
      </c>
      <c r="EE26" s="1">
        <f t="shared" si="77"/>
        <v>1</v>
      </c>
      <c r="EF26" s="1"/>
      <c r="EG26" s="1">
        <f t="shared" si="78"/>
        <v>0</v>
      </c>
      <c r="EH26" s="1">
        <f t="shared" si="79"/>
        <v>0</v>
      </c>
      <c r="EI26" s="1">
        <f t="shared" si="80"/>
        <v>0</v>
      </c>
      <c r="EJ26" s="1">
        <f t="shared" si="81"/>
        <v>0</v>
      </c>
      <c r="EK26" s="1">
        <f t="shared" si="82"/>
        <v>1</v>
      </c>
      <c r="EL26" s="1">
        <f t="shared" si="83"/>
        <v>0</v>
      </c>
      <c r="EM26" s="1">
        <f t="shared" si="84"/>
        <v>0</v>
      </c>
      <c r="EN26" s="1">
        <f t="shared" si="85"/>
        <v>0</v>
      </c>
      <c r="EO26" s="1">
        <f t="shared" si="86"/>
        <v>1</v>
      </c>
      <c r="EP26" s="1">
        <f t="shared" si="87"/>
        <v>18</v>
      </c>
      <c r="EQ26" s="34">
        <f t="shared" si="88"/>
        <v>0.32727272727272727</v>
      </c>
    </row>
    <row r="27" spans="1:147">
      <c r="A27" s="9" t="s">
        <v>15</v>
      </c>
      <c r="B27" s="10" t="s">
        <v>136</v>
      </c>
      <c r="C27" s="9">
        <v>2016010422</v>
      </c>
      <c r="D27" s="9" t="s">
        <v>48</v>
      </c>
      <c r="E27" s="9" t="s">
        <v>48</v>
      </c>
      <c r="F27" s="9" t="s">
        <v>17</v>
      </c>
      <c r="G27" s="9" t="s">
        <v>17</v>
      </c>
      <c r="H27" s="9" t="s">
        <v>250</v>
      </c>
      <c r="I27" s="9">
        <v>1.1499999999999999</v>
      </c>
      <c r="J27" s="9">
        <v>76</v>
      </c>
      <c r="K27" s="9">
        <v>80</v>
      </c>
      <c r="L27" s="9">
        <f t="shared" si="0"/>
        <v>92</v>
      </c>
      <c r="M27" s="9">
        <v>68</v>
      </c>
      <c r="N27" s="9">
        <v>78</v>
      </c>
      <c r="O27" s="9">
        <v>92</v>
      </c>
      <c r="P27" s="9">
        <v>73</v>
      </c>
      <c r="Q27" s="9">
        <v>78</v>
      </c>
      <c r="R27" s="9">
        <v>60</v>
      </c>
      <c r="S27" s="9">
        <v>89</v>
      </c>
      <c r="T27" s="9"/>
      <c r="U27" s="9">
        <v>65</v>
      </c>
      <c r="V27" s="9">
        <v>86</v>
      </c>
      <c r="W27" s="9"/>
      <c r="X27" s="9">
        <v>62</v>
      </c>
      <c r="Y27" s="9">
        <v>68</v>
      </c>
      <c r="Z27" s="9">
        <f t="shared" si="1"/>
        <v>78.199999999999989</v>
      </c>
      <c r="AA27" s="9"/>
      <c r="AB27" s="9">
        <v>60</v>
      </c>
      <c r="AC27" s="9">
        <v>66</v>
      </c>
      <c r="AD27" s="9">
        <v>60</v>
      </c>
      <c r="AE27" s="9">
        <v>83</v>
      </c>
      <c r="AF27" s="9"/>
      <c r="AG27" s="9">
        <v>80</v>
      </c>
      <c r="AH27" s="9"/>
      <c r="AI27" s="9">
        <v>71</v>
      </c>
      <c r="AJ27" s="9">
        <v>77</v>
      </c>
      <c r="AK27" s="9">
        <v>72</v>
      </c>
      <c r="AL27" s="9">
        <f t="shared" si="2"/>
        <v>82.8</v>
      </c>
      <c r="AM27" s="9">
        <v>74</v>
      </c>
      <c r="AN27" s="9">
        <v>95</v>
      </c>
      <c r="AO27" s="9">
        <v>70</v>
      </c>
      <c r="AP27" s="9">
        <v>84</v>
      </c>
      <c r="AQ27" s="9">
        <v>64</v>
      </c>
      <c r="AR27" s="9">
        <v>60</v>
      </c>
      <c r="AS27" s="9">
        <v>80</v>
      </c>
      <c r="AT27" s="9"/>
      <c r="AU27" s="9">
        <v>74</v>
      </c>
      <c r="AV27" s="9">
        <v>83</v>
      </c>
      <c r="AW27" s="9">
        <v>63</v>
      </c>
      <c r="AX27" s="9">
        <f t="shared" si="3"/>
        <v>72.449999999999989</v>
      </c>
      <c r="AY27" s="9">
        <v>66</v>
      </c>
      <c r="AZ27" s="9">
        <v>71</v>
      </c>
      <c r="BA27" s="9">
        <v>53</v>
      </c>
      <c r="BB27" s="9">
        <v>66</v>
      </c>
      <c r="BC27" s="9">
        <v>78</v>
      </c>
      <c r="BD27" s="9">
        <v>85</v>
      </c>
      <c r="BE27" s="9">
        <v>72</v>
      </c>
      <c r="BF27" s="9">
        <v>84</v>
      </c>
      <c r="BG27" s="9"/>
      <c r="BH27" s="9">
        <v>81</v>
      </c>
      <c r="BI27" s="9">
        <v>77</v>
      </c>
      <c r="BJ27" s="9">
        <v>60</v>
      </c>
      <c r="BK27" s="9">
        <v>70</v>
      </c>
      <c r="BL27" s="9">
        <v>76</v>
      </c>
      <c r="BM27" s="9">
        <v>74</v>
      </c>
      <c r="BN27" s="9">
        <v>84</v>
      </c>
      <c r="BO27" s="32"/>
      <c r="BP27" s="30">
        <v>70</v>
      </c>
      <c r="BQ27" s="30">
        <v>62</v>
      </c>
      <c r="BR27" s="30">
        <v>71</v>
      </c>
      <c r="BS27" s="30">
        <v>78</v>
      </c>
      <c r="BT27" s="30">
        <v>76</v>
      </c>
      <c r="BU27" s="30">
        <v>78</v>
      </c>
      <c r="BV27" s="30">
        <v>71</v>
      </c>
      <c r="BW27" s="30">
        <v>85</v>
      </c>
      <c r="BX27" s="30">
        <v>88</v>
      </c>
      <c r="BY27">
        <v>73.785551330798498</v>
      </c>
      <c r="CA27" s="1">
        <f t="shared" si="29"/>
        <v>0</v>
      </c>
      <c r="CB27" s="1">
        <f t="shared" si="30"/>
        <v>1</v>
      </c>
      <c r="CC27" s="1"/>
      <c r="CD27" s="1">
        <f t="shared" si="31"/>
        <v>0</v>
      </c>
      <c r="CE27" s="1">
        <f t="shared" si="32"/>
        <v>0</v>
      </c>
      <c r="CF27" s="1">
        <f t="shared" si="33"/>
        <v>1</v>
      </c>
      <c r="CG27" s="1">
        <f t="shared" si="34"/>
        <v>0</v>
      </c>
      <c r="CH27" s="1">
        <f t="shared" si="35"/>
        <v>0</v>
      </c>
      <c r="CI27" s="1">
        <f t="shared" si="36"/>
        <v>0</v>
      </c>
      <c r="CJ27" s="1">
        <f t="shared" si="37"/>
        <v>1</v>
      </c>
      <c r="CK27" s="1"/>
      <c r="CL27" s="1">
        <f t="shared" si="38"/>
        <v>0</v>
      </c>
      <c r="CM27" s="1">
        <f t="shared" si="39"/>
        <v>1</v>
      </c>
      <c r="CN27" s="1">
        <f t="shared" si="40"/>
        <v>0</v>
      </c>
      <c r="CO27" s="1">
        <f t="shared" si="41"/>
        <v>0</v>
      </c>
      <c r="CP27" s="1">
        <f t="shared" si="42"/>
        <v>0</v>
      </c>
      <c r="CQ27" s="1"/>
      <c r="CR27" s="1">
        <f t="shared" si="43"/>
        <v>0</v>
      </c>
      <c r="CS27" s="1">
        <f t="shared" si="44"/>
        <v>0</v>
      </c>
      <c r="CT27" s="1">
        <f t="shared" si="45"/>
        <v>0</v>
      </c>
      <c r="CU27" s="1">
        <f t="shared" si="46"/>
        <v>0</v>
      </c>
      <c r="CV27" s="1">
        <f t="shared" si="47"/>
        <v>1</v>
      </c>
      <c r="CW27" s="1"/>
      <c r="CX27" s="1">
        <f t="shared" si="48"/>
        <v>1</v>
      </c>
      <c r="CY27" s="1">
        <f t="shared" si="49"/>
        <v>0</v>
      </c>
      <c r="CZ27" s="1">
        <f t="shared" si="50"/>
        <v>0</v>
      </c>
      <c r="DA27" s="1">
        <f t="shared" si="51"/>
        <v>0</v>
      </c>
      <c r="DB27" s="1">
        <f t="shared" si="52"/>
        <v>0</v>
      </c>
      <c r="DC27" s="1"/>
      <c r="DD27" s="1">
        <f t="shared" si="53"/>
        <v>0</v>
      </c>
      <c r="DE27" s="1">
        <f t="shared" si="54"/>
        <v>1</v>
      </c>
      <c r="DF27" s="1">
        <f t="shared" si="55"/>
        <v>0</v>
      </c>
      <c r="DG27" s="1">
        <f t="shared" si="56"/>
        <v>1</v>
      </c>
      <c r="DH27" s="1">
        <f t="shared" si="57"/>
        <v>0</v>
      </c>
      <c r="DI27" s="1">
        <f t="shared" si="58"/>
        <v>0</v>
      </c>
      <c r="DJ27" s="1">
        <f t="shared" si="59"/>
        <v>1</v>
      </c>
      <c r="DK27" s="1"/>
      <c r="DL27" s="1">
        <f t="shared" si="60"/>
        <v>0</v>
      </c>
      <c r="DM27" s="1">
        <f t="shared" si="61"/>
        <v>1</v>
      </c>
      <c r="DN27" s="1">
        <f t="shared" si="62"/>
        <v>0</v>
      </c>
      <c r="DO27" s="1"/>
      <c r="DP27" s="1">
        <f t="shared" si="63"/>
        <v>0</v>
      </c>
      <c r="DQ27" s="1">
        <f t="shared" si="64"/>
        <v>0</v>
      </c>
      <c r="DR27" s="1">
        <f t="shared" si="65"/>
        <v>0</v>
      </c>
      <c r="DS27" s="1">
        <f t="shared" si="66"/>
        <v>0</v>
      </c>
      <c r="DT27" s="1">
        <f t="shared" si="67"/>
        <v>0</v>
      </c>
      <c r="DU27" s="1">
        <f t="shared" si="68"/>
        <v>1</v>
      </c>
      <c r="DV27" s="1">
        <f t="shared" si="69"/>
        <v>0</v>
      </c>
      <c r="DW27" s="1">
        <f t="shared" si="70"/>
        <v>1</v>
      </c>
      <c r="DX27" s="1"/>
      <c r="DY27" s="1">
        <f t="shared" si="71"/>
        <v>1</v>
      </c>
      <c r="DZ27" s="1">
        <f t="shared" si="72"/>
        <v>0</v>
      </c>
      <c r="EA27" s="1">
        <f t="shared" si="73"/>
        <v>0</v>
      </c>
      <c r="EB27" s="1">
        <f t="shared" si="74"/>
        <v>0</v>
      </c>
      <c r="EC27" s="1">
        <f t="shared" si="75"/>
        <v>0</v>
      </c>
      <c r="ED27" s="1">
        <f t="shared" si="76"/>
        <v>0</v>
      </c>
      <c r="EE27" s="1">
        <f t="shared" si="77"/>
        <v>1</v>
      </c>
      <c r="EF27" s="1"/>
      <c r="EG27" s="1">
        <f t="shared" si="78"/>
        <v>0</v>
      </c>
      <c r="EH27" s="1">
        <f t="shared" si="79"/>
        <v>0</v>
      </c>
      <c r="EI27" s="1">
        <f t="shared" si="80"/>
        <v>0</v>
      </c>
      <c r="EJ27" s="1">
        <f t="shared" si="81"/>
        <v>0</v>
      </c>
      <c r="EK27" s="1">
        <f t="shared" si="82"/>
        <v>0</v>
      </c>
      <c r="EL27" s="1">
        <f t="shared" si="83"/>
        <v>0</v>
      </c>
      <c r="EM27" s="1">
        <f t="shared" si="84"/>
        <v>0</v>
      </c>
      <c r="EN27" s="1">
        <f t="shared" si="85"/>
        <v>1</v>
      </c>
      <c r="EO27" s="1">
        <f t="shared" si="86"/>
        <v>1</v>
      </c>
      <c r="EP27" s="1">
        <f t="shared" si="87"/>
        <v>16</v>
      </c>
      <c r="EQ27" s="34">
        <f t="shared" si="88"/>
        <v>0.29090909090909089</v>
      </c>
    </row>
    <row r="28" spans="1:147">
      <c r="A28" s="5" t="s">
        <v>15</v>
      </c>
      <c r="B28" s="3" t="s">
        <v>79</v>
      </c>
      <c r="C28" s="6">
        <v>2016010424</v>
      </c>
      <c r="D28" s="6" t="s">
        <v>17</v>
      </c>
      <c r="E28" s="6" t="s">
        <v>17</v>
      </c>
      <c r="F28" s="6" t="s">
        <v>17</v>
      </c>
      <c r="G28" s="6" t="s">
        <v>17</v>
      </c>
      <c r="H28" s="6" t="s">
        <v>248</v>
      </c>
      <c r="I28" s="6">
        <v>1.1000000000000001</v>
      </c>
      <c r="J28" s="6">
        <v>68</v>
      </c>
      <c r="K28" s="6">
        <v>73</v>
      </c>
      <c r="L28" s="19">
        <f t="shared" si="0"/>
        <v>80.300000000000011</v>
      </c>
      <c r="M28" s="6">
        <v>87</v>
      </c>
      <c r="N28" s="6">
        <v>83</v>
      </c>
      <c r="O28" s="6">
        <v>93</v>
      </c>
      <c r="P28" s="6">
        <v>90</v>
      </c>
      <c r="Q28" s="6">
        <v>78</v>
      </c>
      <c r="R28" s="6">
        <v>74</v>
      </c>
      <c r="S28" s="6">
        <v>90</v>
      </c>
      <c r="T28" s="2"/>
      <c r="U28" s="6">
        <v>76</v>
      </c>
      <c r="V28" s="6">
        <v>78</v>
      </c>
      <c r="W28" s="6">
        <v>88</v>
      </c>
      <c r="X28" s="6"/>
      <c r="Y28" s="6">
        <v>86</v>
      </c>
      <c r="Z28" s="19">
        <f t="shared" si="1"/>
        <v>94.600000000000009</v>
      </c>
      <c r="AA28" s="6">
        <v>91</v>
      </c>
      <c r="AB28" s="6"/>
      <c r="AC28" s="6">
        <v>84</v>
      </c>
      <c r="AD28" s="6">
        <v>66</v>
      </c>
      <c r="AE28" s="6">
        <v>85</v>
      </c>
      <c r="AF28" s="2"/>
      <c r="AG28" s="6">
        <v>78</v>
      </c>
      <c r="AH28" s="6">
        <v>84</v>
      </c>
      <c r="AI28" s="6"/>
      <c r="AJ28" s="6">
        <v>80</v>
      </c>
      <c r="AK28" s="6">
        <v>80</v>
      </c>
      <c r="AL28" s="19">
        <f t="shared" si="2"/>
        <v>88</v>
      </c>
      <c r="AM28" s="6">
        <v>86</v>
      </c>
      <c r="AN28" s="6">
        <v>90</v>
      </c>
      <c r="AO28" s="6">
        <v>73</v>
      </c>
      <c r="AP28" s="6">
        <v>82</v>
      </c>
      <c r="AQ28" s="6">
        <v>83</v>
      </c>
      <c r="AR28" s="6">
        <v>79</v>
      </c>
      <c r="AS28" s="6">
        <v>88</v>
      </c>
      <c r="AT28" s="2"/>
      <c r="AU28" s="6">
        <v>82</v>
      </c>
      <c r="AV28" s="6">
        <v>81</v>
      </c>
      <c r="AW28" s="6">
        <v>80</v>
      </c>
      <c r="AX28" s="19">
        <f t="shared" si="3"/>
        <v>88</v>
      </c>
      <c r="AY28" s="6">
        <v>66</v>
      </c>
      <c r="AZ28" s="6">
        <v>78</v>
      </c>
      <c r="BA28" s="6">
        <v>82</v>
      </c>
      <c r="BB28" s="6">
        <v>87</v>
      </c>
      <c r="BC28" s="6">
        <v>75</v>
      </c>
      <c r="BD28" s="6">
        <v>81</v>
      </c>
      <c r="BE28" s="6">
        <v>91</v>
      </c>
      <c r="BF28" s="6">
        <v>88</v>
      </c>
      <c r="BG28" s="2"/>
      <c r="BH28" s="6">
        <v>77</v>
      </c>
      <c r="BI28" s="6">
        <v>82</v>
      </c>
      <c r="BJ28" s="6">
        <v>70</v>
      </c>
      <c r="BK28" s="6">
        <v>84</v>
      </c>
      <c r="BL28" s="6">
        <v>93</v>
      </c>
      <c r="BM28" s="6">
        <v>82</v>
      </c>
      <c r="BN28" s="6">
        <v>90</v>
      </c>
      <c r="BO28" s="2"/>
      <c r="BP28" s="30">
        <v>87</v>
      </c>
      <c r="BQ28" s="30">
        <v>81</v>
      </c>
      <c r="BR28" s="30">
        <v>83</v>
      </c>
      <c r="BS28" s="30">
        <v>80</v>
      </c>
      <c r="BT28" s="30">
        <v>83</v>
      </c>
      <c r="BU28" s="30">
        <v>93</v>
      </c>
      <c r="BV28" s="30">
        <v>81</v>
      </c>
      <c r="BW28" s="30">
        <v>82</v>
      </c>
      <c r="BX28" s="30">
        <v>97</v>
      </c>
      <c r="BY28">
        <v>82.913307984790904</v>
      </c>
      <c r="CA28" s="1">
        <f t="shared" si="29"/>
        <v>0</v>
      </c>
      <c r="CB28" s="1">
        <f t="shared" si="30"/>
        <v>0</v>
      </c>
      <c r="CC28" s="1"/>
      <c r="CD28" s="1">
        <f t="shared" si="31"/>
        <v>1</v>
      </c>
      <c r="CE28" s="1">
        <f t="shared" si="32"/>
        <v>1</v>
      </c>
      <c r="CF28" s="1">
        <f t="shared" si="33"/>
        <v>1</v>
      </c>
      <c r="CG28" s="1">
        <f t="shared" si="34"/>
        <v>1</v>
      </c>
      <c r="CH28" s="1">
        <f t="shared" si="35"/>
        <v>0</v>
      </c>
      <c r="CI28" s="1">
        <f t="shared" si="36"/>
        <v>0</v>
      </c>
      <c r="CJ28" s="1">
        <f t="shared" si="37"/>
        <v>1</v>
      </c>
      <c r="CK28" s="1"/>
      <c r="CL28" s="1">
        <f t="shared" si="38"/>
        <v>0</v>
      </c>
      <c r="CM28" s="1">
        <f t="shared" si="39"/>
        <v>0</v>
      </c>
      <c r="CN28" s="1">
        <f t="shared" si="40"/>
        <v>1</v>
      </c>
      <c r="CO28" s="1">
        <f t="shared" si="41"/>
        <v>0</v>
      </c>
      <c r="CP28" s="1">
        <f t="shared" si="42"/>
        <v>1</v>
      </c>
      <c r="CQ28" s="1"/>
      <c r="CR28" s="1">
        <f t="shared" si="43"/>
        <v>1</v>
      </c>
      <c r="CS28" s="1">
        <f t="shared" si="44"/>
        <v>0</v>
      </c>
      <c r="CT28" s="1">
        <f t="shared" si="45"/>
        <v>1</v>
      </c>
      <c r="CU28" s="1">
        <f t="shared" si="46"/>
        <v>0</v>
      </c>
      <c r="CV28" s="1">
        <f t="shared" si="47"/>
        <v>1</v>
      </c>
      <c r="CW28" s="1"/>
      <c r="CX28" s="1">
        <f t="shared" si="48"/>
        <v>0</v>
      </c>
      <c r="CY28" s="1">
        <f t="shared" si="49"/>
        <v>1</v>
      </c>
      <c r="CZ28" s="1">
        <f t="shared" si="50"/>
        <v>0</v>
      </c>
      <c r="DA28" s="1">
        <f t="shared" si="51"/>
        <v>1</v>
      </c>
      <c r="DB28" s="1">
        <f t="shared" si="52"/>
        <v>1</v>
      </c>
      <c r="DC28" s="1"/>
      <c r="DD28" s="1">
        <f t="shared" si="53"/>
        <v>1</v>
      </c>
      <c r="DE28" s="1">
        <f t="shared" si="54"/>
        <v>1</v>
      </c>
      <c r="DF28" s="1">
        <f t="shared" si="55"/>
        <v>0</v>
      </c>
      <c r="DG28" s="1">
        <f t="shared" si="56"/>
        <v>1</v>
      </c>
      <c r="DH28" s="1">
        <f t="shared" si="57"/>
        <v>1</v>
      </c>
      <c r="DI28" s="1">
        <f t="shared" si="58"/>
        <v>0</v>
      </c>
      <c r="DJ28" s="1">
        <f t="shared" si="59"/>
        <v>1</v>
      </c>
      <c r="DK28" s="1"/>
      <c r="DL28" s="1">
        <f t="shared" si="60"/>
        <v>1</v>
      </c>
      <c r="DM28" s="1">
        <f t="shared" si="61"/>
        <v>1</v>
      </c>
      <c r="DN28" s="1">
        <f t="shared" si="62"/>
        <v>1</v>
      </c>
      <c r="DO28" s="1"/>
      <c r="DP28" s="1">
        <f t="shared" si="63"/>
        <v>0</v>
      </c>
      <c r="DQ28" s="1">
        <f t="shared" si="64"/>
        <v>0</v>
      </c>
      <c r="DR28" s="1">
        <f t="shared" si="65"/>
        <v>1</v>
      </c>
      <c r="DS28" s="1">
        <f t="shared" si="66"/>
        <v>1</v>
      </c>
      <c r="DT28" s="1">
        <f t="shared" si="67"/>
        <v>0</v>
      </c>
      <c r="DU28" s="1">
        <f t="shared" si="68"/>
        <v>1</v>
      </c>
      <c r="DV28" s="1">
        <f t="shared" si="69"/>
        <v>1</v>
      </c>
      <c r="DW28" s="1">
        <f t="shared" si="70"/>
        <v>1</v>
      </c>
      <c r="DX28" s="1"/>
      <c r="DY28" s="1">
        <f t="shared" si="71"/>
        <v>0</v>
      </c>
      <c r="DZ28" s="1">
        <f t="shared" si="72"/>
        <v>1</v>
      </c>
      <c r="EA28" s="1">
        <f t="shared" si="73"/>
        <v>0</v>
      </c>
      <c r="EB28" s="1">
        <f t="shared" si="74"/>
        <v>1</v>
      </c>
      <c r="EC28" s="1">
        <f t="shared" si="75"/>
        <v>1</v>
      </c>
      <c r="ED28" s="1">
        <f t="shared" si="76"/>
        <v>1</v>
      </c>
      <c r="EE28" s="1">
        <f t="shared" si="77"/>
        <v>1</v>
      </c>
      <c r="EF28" s="1"/>
      <c r="EG28" s="1">
        <f t="shared" si="78"/>
        <v>1</v>
      </c>
      <c r="EH28" s="1">
        <f t="shared" si="79"/>
        <v>1</v>
      </c>
      <c r="EI28" s="1">
        <f t="shared" si="80"/>
        <v>1</v>
      </c>
      <c r="EJ28" s="1">
        <f t="shared" si="81"/>
        <v>1</v>
      </c>
      <c r="EK28" s="1">
        <f t="shared" si="82"/>
        <v>1</v>
      </c>
      <c r="EL28" s="1">
        <f t="shared" si="83"/>
        <v>1</v>
      </c>
      <c r="EM28" s="1">
        <f t="shared" si="84"/>
        <v>1</v>
      </c>
      <c r="EN28" s="1">
        <f t="shared" si="85"/>
        <v>1</v>
      </c>
      <c r="EO28" s="1">
        <f t="shared" si="86"/>
        <v>1</v>
      </c>
      <c r="EP28" s="1">
        <f t="shared" si="87"/>
        <v>40</v>
      </c>
      <c r="EQ28" s="34">
        <f t="shared" si="88"/>
        <v>0.72727272727272729</v>
      </c>
    </row>
    <row r="29" spans="1:147">
      <c r="A29" s="5" t="s">
        <v>15</v>
      </c>
      <c r="B29" s="3" t="s">
        <v>60</v>
      </c>
      <c r="C29" s="6">
        <v>2016010425</v>
      </c>
      <c r="D29" s="6" t="s">
        <v>17</v>
      </c>
      <c r="E29" s="6" t="s">
        <v>17</v>
      </c>
      <c r="F29" s="6" t="s">
        <v>17</v>
      </c>
      <c r="G29" s="6" t="s">
        <v>17</v>
      </c>
      <c r="H29" s="6" t="s">
        <v>248</v>
      </c>
      <c r="I29" s="6">
        <v>1.1000000000000001</v>
      </c>
      <c r="J29" s="6">
        <v>80</v>
      </c>
      <c r="K29" s="6">
        <v>86</v>
      </c>
      <c r="L29" s="19">
        <f t="shared" si="0"/>
        <v>94.600000000000009</v>
      </c>
      <c r="M29" s="6">
        <v>89</v>
      </c>
      <c r="N29" s="6">
        <v>94</v>
      </c>
      <c r="O29" s="6">
        <v>91</v>
      </c>
      <c r="P29" s="6">
        <v>86</v>
      </c>
      <c r="Q29" s="6">
        <v>89</v>
      </c>
      <c r="R29" s="6">
        <v>90</v>
      </c>
      <c r="S29" s="6">
        <v>81</v>
      </c>
      <c r="T29" s="2"/>
      <c r="U29" s="6">
        <v>77</v>
      </c>
      <c r="V29" s="6">
        <v>90</v>
      </c>
      <c r="W29" s="6">
        <v>89</v>
      </c>
      <c r="X29" s="6"/>
      <c r="Y29" s="6">
        <v>82</v>
      </c>
      <c r="Z29" s="19">
        <f t="shared" si="1"/>
        <v>90.2</v>
      </c>
      <c r="AA29" s="6">
        <v>91</v>
      </c>
      <c r="AB29" s="6"/>
      <c r="AC29" s="6">
        <v>87</v>
      </c>
      <c r="AD29" s="6">
        <v>73</v>
      </c>
      <c r="AE29" s="6">
        <v>84</v>
      </c>
      <c r="AF29" s="2"/>
      <c r="AG29" s="6">
        <v>87</v>
      </c>
      <c r="AH29" s="6">
        <v>72</v>
      </c>
      <c r="AI29" s="6"/>
      <c r="AJ29" s="6">
        <v>79</v>
      </c>
      <c r="AK29" s="6">
        <v>83</v>
      </c>
      <c r="AL29" s="19">
        <f t="shared" si="2"/>
        <v>91.300000000000011</v>
      </c>
      <c r="AM29" s="6">
        <v>80</v>
      </c>
      <c r="AN29" s="6">
        <v>93</v>
      </c>
      <c r="AO29" s="6">
        <v>76</v>
      </c>
      <c r="AP29" s="6">
        <v>86</v>
      </c>
      <c r="AQ29" s="6">
        <v>81</v>
      </c>
      <c r="AR29" s="6">
        <v>80</v>
      </c>
      <c r="AS29" s="6">
        <v>86</v>
      </c>
      <c r="AT29" s="2"/>
      <c r="AU29" s="6">
        <v>60</v>
      </c>
      <c r="AV29" s="6">
        <v>86</v>
      </c>
      <c r="AW29" s="6">
        <v>81</v>
      </c>
      <c r="AX29" s="19">
        <f t="shared" si="3"/>
        <v>89.100000000000009</v>
      </c>
      <c r="AY29" s="6">
        <v>88</v>
      </c>
      <c r="AZ29" s="6">
        <v>82</v>
      </c>
      <c r="BA29" s="6">
        <v>75</v>
      </c>
      <c r="BB29" s="6">
        <v>70</v>
      </c>
      <c r="BC29" s="6">
        <v>74</v>
      </c>
      <c r="BD29" s="6">
        <v>86</v>
      </c>
      <c r="BE29" s="6">
        <v>98</v>
      </c>
      <c r="BF29" s="6">
        <v>89</v>
      </c>
      <c r="BG29" s="2"/>
      <c r="BH29" s="6">
        <v>79</v>
      </c>
      <c r="BI29" s="6">
        <v>88</v>
      </c>
      <c r="BJ29" s="6">
        <v>80</v>
      </c>
      <c r="BK29" s="6">
        <v>83</v>
      </c>
      <c r="BL29" s="6">
        <v>93</v>
      </c>
      <c r="BM29" s="6">
        <v>84</v>
      </c>
      <c r="BN29" s="6">
        <v>90</v>
      </c>
      <c r="BO29" s="2"/>
      <c r="BP29" s="30">
        <v>79</v>
      </c>
      <c r="BQ29" s="30">
        <v>91</v>
      </c>
      <c r="BR29" s="30">
        <v>83</v>
      </c>
      <c r="BS29" s="30">
        <v>89</v>
      </c>
      <c r="BT29" s="30">
        <v>90</v>
      </c>
      <c r="BU29" s="30">
        <v>92</v>
      </c>
      <c r="BV29" s="30">
        <v>83</v>
      </c>
      <c r="BW29" s="30">
        <v>81</v>
      </c>
      <c r="BX29" s="30">
        <v>82</v>
      </c>
      <c r="BY29">
        <v>84.939163498098907</v>
      </c>
      <c r="CA29" s="1">
        <f t="shared" si="29"/>
        <v>1</v>
      </c>
      <c r="CB29" s="1">
        <f t="shared" si="30"/>
        <v>1</v>
      </c>
      <c r="CC29" s="1"/>
      <c r="CD29" s="1">
        <f t="shared" si="31"/>
        <v>1</v>
      </c>
      <c r="CE29" s="1">
        <f t="shared" si="32"/>
        <v>1</v>
      </c>
      <c r="CF29" s="1">
        <f t="shared" si="33"/>
        <v>1</v>
      </c>
      <c r="CG29" s="1">
        <f t="shared" si="34"/>
        <v>1</v>
      </c>
      <c r="CH29" s="1">
        <f t="shared" si="35"/>
        <v>1</v>
      </c>
      <c r="CI29" s="1">
        <f t="shared" si="36"/>
        <v>1</v>
      </c>
      <c r="CJ29" s="1">
        <f t="shared" si="37"/>
        <v>1</v>
      </c>
      <c r="CK29" s="1"/>
      <c r="CL29" s="1">
        <f t="shared" si="38"/>
        <v>0</v>
      </c>
      <c r="CM29" s="1">
        <f t="shared" si="39"/>
        <v>1</v>
      </c>
      <c r="CN29" s="1">
        <f t="shared" si="40"/>
        <v>1</v>
      </c>
      <c r="CO29" s="1">
        <f t="shared" si="41"/>
        <v>0</v>
      </c>
      <c r="CP29" s="1">
        <f t="shared" si="42"/>
        <v>1</v>
      </c>
      <c r="CQ29" s="1"/>
      <c r="CR29" s="1">
        <f t="shared" si="43"/>
        <v>1</v>
      </c>
      <c r="CS29" s="1">
        <f t="shared" si="44"/>
        <v>0</v>
      </c>
      <c r="CT29" s="1">
        <f t="shared" si="45"/>
        <v>1</v>
      </c>
      <c r="CU29" s="1">
        <f t="shared" si="46"/>
        <v>0</v>
      </c>
      <c r="CV29" s="1">
        <f t="shared" si="47"/>
        <v>1</v>
      </c>
      <c r="CW29" s="1"/>
      <c r="CX29" s="1">
        <f t="shared" si="48"/>
        <v>1</v>
      </c>
      <c r="CY29" s="1">
        <f t="shared" si="49"/>
        <v>0</v>
      </c>
      <c r="CZ29" s="1">
        <f t="shared" si="50"/>
        <v>0</v>
      </c>
      <c r="DA29" s="1">
        <f t="shared" si="51"/>
        <v>0</v>
      </c>
      <c r="DB29" s="1">
        <f t="shared" si="52"/>
        <v>1</v>
      </c>
      <c r="DC29" s="1"/>
      <c r="DD29" s="1">
        <f t="shared" si="53"/>
        <v>1</v>
      </c>
      <c r="DE29" s="1">
        <f t="shared" si="54"/>
        <v>1</v>
      </c>
      <c r="DF29" s="1">
        <f t="shared" si="55"/>
        <v>0</v>
      </c>
      <c r="DG29" s="1">
        <f t="shared" si="56"/>
        <v>1</v>
      </c>
      <c r="DH29" s="1">
        <f t="shared" si="57"/>
        <v>1</v>
      </c>
      <c r="DI29" s="1">
        <f t="shared" si="58"/>
        <v>1</v>
      </c>
      <c r="DJ29" s="1">
        <f t="shared" si="59"/>
        <v>1</v>
      </c>
      <c r="DK29" s="1"/>
      <c r="DL29" s="1">
        <f t="shared" si="60"/>
        <v>0</v>
      </c>
      <c r="DM29" s="1">
        <f t="shared" si="61"/>
        <v>1</v>
      </c>
      <c r="DN29" s="1">
        <f t="shared" si="62"/>
        <v>1</v>
      </c>
      <c r="DO29" s="1"/>
      <c r="DP29" s="1">
        <f t="shared" si="63"/>
        <v>1</v>
      </c>
      <c r="DQ29" s="1">
        <f t="shared" si="64"/>
        <v>1</v>
      </c>
      <c r="DR29" s="1">
        <f t="shared" si="65"/>
        <v>0</v>
      </c>
      <c r="DS29" s="1">
        <f t="shared" si="66"/>
        <v>0</v>
      </c>
      <c r="DT29" s="1">
        <f t="shared" si="67"/>
        <v>0</v>
      </c>
      <c r="DU29" s="1">
        <f t="shared" si="68"/>
        <v>1</v>
      </c>
      <c r="DV29" s="1">
        <f t="shared" si="69"/>
        <v>1</v>
      </c>
      <c r="DW29" s="1">
        <f t="shared" si="70"/>
        <v>1</v>
      </c>
      <c r="DX29" s="1"/>
      <c r="DY29" s="1">
        <f t="shared" si="71"/>
        <v>0</v>
      </c>
      <c r="DZ29" s="1">
        <f t="shared" si="72"/>
        <v>1</v>
      </c>
      <c r="EA29" s="1">
        <f t="shared" si="73"/>
        <v>1</v>
      </c>
      <c r="EB29" s="1">
        <f t="shared" si="74"/>
        <v>1</v>
      </c>
      <c r="EC29" s="1">
        <f t="shared" si="75"/>
        <v>1</v>
      </c>
      <c r="ED29" s="1">
        <f t="shared" si="76"/>
        <v>1</v>
      </c>
      <c r="EE29" s="1">
        <f t="shared" si="77"/>
        <v>1</v>
      </c>
      <c r="EF29" s="1"/>
      <c r="EG29" s="1">
        <f t="shared" si="78"/>
        <v>0</v>
      </c>
      <c r="EH29" s="1">
        <f t="shared" si="79"/>
        <v>1</v>
      </c>
      <c r="EI29" s="1">
        <f t="shared" si="80"/>
        <v>1</v>
      </c>
      <c r="EJ29" s="1">
        <f t="shared" si="81"/>
        <v>1</v>
      </c>
      <c r="EK29" s="1">
        <f t="shared" si="82"/>
        <v>1</v>
      </c>
      <c r="EL29" s="1">
        <f t="shared" si="83"/>
        <v>1</v>
      </c>
      <c r="EM29" s="1">
        <f t="shared" si="84"/>
        <v>1</v>
      </c>
      <c r="EN29" s="1">
        <f t="shared" si="85"/>
        <v>1</v>
      </c>
      <c r="EO29" s="1">
        <f t="shared" si="86"/>
        <v>1</v>
      </c>
      <c r="EP29" s="1">
        <f t="shared" si="87"/>
        <v>44</v>
      </c>
      <c r="EQ29" s="34">
        <f t="shared" si="88"/>
        <v>0.8</v>
      </c>
    </row>
    <row r="30" spans="1:147">
      <c r="A30" s="5" t="s">
        <v>15</v>
      </c>
      <c r="B30" s="3" t="s">
        <v>58</v>
      </c>
      <c r="C30" s="6">
        <v>2016010426</v>
      </c>
      <c r="D30" s="6" t="s">
        <v>17</v>
      </c>
      <c r="E30" s="6" t="s">
        <v>17</v>
      </c>
      <c r="F30" s="6" t="s">
        <v>17</v>
      </c>
      <c r="G30" s="6" t="s">
        <v>17</v>
      </c>
      <c r="H30" s="6" t="s">
        <v>248</v>
      </c>
      <c r="I30" s="6">
        <v>1.1000000000000001</v>
      </c>
      <c r="J30" s="6">
        <v>67</v>
      </c>
      <c r="K30" s="6">
        <v>84</v>
      </c>
      <c r="L30" s="19">
        <f t="shared" si="0"/>
        <v>92.4</v>
      </c>
      <c r="M30" s="6">
        <v>93</v>
      </c>
      <c r="N30" s="6">
        <v>91</v>
      </c>
      <c r="O30" s="6">
        <v>91</v>
      </c>
      <c r="P30" s="6">
        <v>83</v>
      </c>
      <c r="Q30" s="6">
        <v>86</v>
      </c>
      <c r="R30" s="6">
        <v>87</v>
      </c>
      <c r="S30" s="6">
        <v>84</v>
      </c>
      <c r="T30" s="2"/>
      <c r="U30" s="6">
        <v>83</v>
      </c>
      <c r="V30" s="6">
        <v>81</v>
      </c>
      <c r="W30" s="6">
        <v>82</v>
      </c>
      <c r="X30" s="6"/>
      <c r="Y30" s="6">
        <v>83</v>
      </c>
      <c r="Z30" s="19">
        <f t="shared" si="1"/>
        <v>91.300000000000011</v>
      </c>
      <c r="AA30" s="6">
        <v>84</v>
      </c>
      <c r="AB30" s="6"/>
      <c r="AC30" s="6">
        <v>88</v>
      </c>
      <c r="AD30" s="6">
        <v>63</v>
      </c>
      <c r="AE30" s="6">
        <v>88</v>
      </c>
      <c r="AF30" s="2"/>
      <c r="AG30" s="6">
        <v>83</v>
      </c>
      <c r="AH30" s="6">
        <v>75</v>
      </c>
      <c r="AI30" s="6"/>
      <c r="AJ30" s="6">
        <v>78</v>
      </c>
      <c r="AK30" s="6">
        <v>80</v>
      </c>
      <c r="AL30" s="19">
        <f t="shared" si="2"/>
        <v>88</v>
      </c>
      <c r="AM30" s="6">
        <v>86</v>
      </c>
      <c r="AN30" s="6">
        <v>92</v>
      </c>
      <c r="AO30" s="6">
        <v>81</v>
      </c>
      <c r="AP30" s="6">
        <v>86</v>
      </c>
      <c r="AQ30" s="6">
        <v>82</v>
      </c>
      <c r="AR30" s="6">
        <v>73</v>
      </c>
      <c r="AS30" s="6">
        <v>88</v>
      </c>
      <c r="AT30" s="2"/>
      <c r="AU30" s="6">
        <v>82</v>
      </c>
      <c r="AV30" s="6">
        <v>84</v>
      </c>
      <c r="AW30" s="6">
        <v>80</v>
      </c>
      <c r="AX30" s="19">
        <f t="shared" si="3"/>
        <v>88</v>
      </c>
      <c r="AY30" s="6">
        <v>82</v>
      </c>
      <c r="AZ30" s="6">
        <v>79</v>
      </c>
      <c r="BA30" s="6">
        <v>81</v>
      </c>
      <c r="BB30" s="6">
        <v>96</v>
      </c>
      <c r="BC30" s="6">
        <v>94</v>
      </c>
      <c r="BD30" s="6">
        <v>84</v>
      </c>
      <c r="BE30" s="6">
        <v>96</v>
      </c>
      <c r="BF30" s="6">
        <v>88</v>
      </c>
      <c r="BG30" s="2"/>
      <c r="BH30" s="6">
        <v>82</v>
      </c>
      <c r="BI30" s="6">
        <v>89</v>
      </c>
      <c r="BJ30" s="6">
        <v>90</v>
      </c>
      <c r="BK30" s="6">
        <v>90</v>
      </c>
      <c r="BL30" s="6">
        <v>90</v>
      </c>
      <c r="BM30" s="6">
        <v>85</v>
      </c>
      <c r="BN30" s="6">
        <v>87</v>
      </c>
      <c r="BO30" s="2"/>
      <c r="BP30" s="30">
        <v>83</v>
      </c>
      <c r="BQ30" s="30">
        <v>87</v>
      </c>
      <c r="BR30" s="30">
        <v>81</v>
      </c>
      <c r="BS30" s="30">
        <v>86</v>
      </c>
      <c r="BT30" s="30">
        <v>85</v>
      </c>
      <c r="BU30" s="30">
        <v>90</v>
      </c>
      <c r="BV30" s="30">
        <v>84</v>
      </c>
      <c r="BW30" s="30">
        <v>85</v>
      </c>
      <c r="BX30" s="30">
        <v>96</v>
      </c>
      <c r="BY30">
        <v>85.169581749049399</v>
      </c>
      <c r="CA30" s="1">
        <f t="shared" si="29"/>
        <v>0</v>
      </c>
      <c r="CB30" s="1">
        <f t="shared" si="30"/>
        <v>1</v>
      </c>
      <c r="CC30" s="1"/>
      <c r="CD30" s="1">
        <f t="shared" si="31"/>
        <v>1</v>
      </c>
      <c r="CE30" s="1">
        <f t="shared" si="32"/>
        <v>1</v>
      </c>
      <c r="CF30" s="1">
        <f t="shared" si="33"/>
        <v>1</v>
      </c>
      <c r="CG30" s="1">
        <f t="shared" si="34"/>
        <v>1</v>
      </c>
      <c r="CH30" s="1">
        <f t="shared" si="35"/>
        <v>1</v>
      </c>
      <c r="CI30" s="1">
        <f t="shared" si="36"/>
        <v>1</v>
      </c>
      <c r="CJ30" s="1">
        <f t="shared" si="37"/>
        <v>1</v>
      </c>
      <c r="CK30" s="1"/>
      <c r="CL30" s="1">
        <f t="shared" si="38"/>
        <v>1</v>
      </c>
      <c r="CM30" s="1">
        <f t="shared" si="39"/>
        <v>1</v>
      </c>
      <c r="CN30" s="1">
        <f t="shared" si="40"/>
        <v>1</v>
      </c>
      <c r="CO30" s="1">
        <f t="shared" si="41"/>
        <v>0</v>
      </c>
      <c r="CP30" s="1">
        <f t="shared" si="42"/>
        <v>1</v>
      </c>
      <c r="CQ30" s="1"/>
      <c r="CR30" s="1">
        <f t="shared" si="43"/>
        <v>1</v>
      </c>
      <c r="CS30" s="1">
        <f t="shared" si="44"/>
        <v>0</v>
      </c>
      <c r="CT30" s="1">
        <f t="shared" si="45"/>
        <v>1</v>
      </c>
      <c r="CU30" s="1">
        <f t="shared" si="46"/>
        <v>0</v>
      </c>
      <c r="CV30" s="1">
        <f t="shared" si="47"/>
        <v>1</v>
      </c>
      <c r="CW30" s="1"/>
      <c r="CX30" s="1">
        <f t="shared" si="48"/>
        <v>1</v>
      </c>
      <c r="CY30" s="1">
        <f t="shared" si="49"/>
        <v>0</v>
      </c>
      <c r="CZ30" s="1">
        <f t="shared" si="50"/>
        <v>0</v>
      </c>
      <c r="DA30" s="1">
        <f t="shared" si="51"/>
        <v>0</v>
      </c>
      <c r="DB30" s="1">
        <f t="shared" si="52"/>
        <v>1</v>
      </c>
      <c r="DC30" s="1"/>
      <c r="DD30" s="1">
        <f t="shared" si="53"/>
        <v>1</v>
      </c>
      <c r="DE30" s="1">
        <f t="shared" si="54"/>
        <v>1</v>
      </c>
      <c r="DF30" s="1">
        <f t="shared" si="55"/>
        <v>1</v>
      </c>
      <c r="DG30" s="1">
        <f t="shared" si="56"/>
        <v>1</v>
      </c>
      <c r="DH30" s="1">
        <f t="shared" si="57"/>
        <v>1</v>
      </c>
      <c r="DI30" s="1">
        <f t="shared" si="58"/>
        <v>0</v>
      </c>
      <c r="DJ30" s="1">
        <f t="shared" si="59"/>
        <v>1</v>
      </c>
      <c r="DK30" s="1"/>
      <c r="DL30" s="1">
        <f t="shared" si="60"/>
        <v>1</v>
      </c>
      <c r="DM30" s="1">
        <f t="shared" si="61"/>
        <v>1</v>
      </c>
      <c r="DN30" s="1">
        <f t="shared" si="62"/>
        <v>1</v>
      </c>
      <c r="DO30" s="1"/>
      <c r="DP30" s="1">
        <f t="shared" si="63"/>
        <v>1</v>
      </c>
      <c r="DQ30" s="1">
        <f t="shared" si="64"/>
        <v>0</v>
      </c>
      <c r="DR30" s="1">
        <f t="shared" si="65"/>
        <v>1</v>
      </c>
      <c r="DS30" s="1">
        <f t="shared" si="66"/>
        <v>1</v>
      </c>
      <c r="DT30" s="1">
        <f t="shared" si="67"/>
        <v>1</v>
      </c>
      <c r="DU30" s="1">
        <f t="shared" si="68"/>
        <v>1</v>
      </c>
      <c r="DV30" s="1">
        <f t="shared" si="69"/>
        <v>1</v>
      </c>
      <c r="DW30" s="1">
        <f t="shared" si="70"/>
        <v>1</v>
      </c>
      <c r="DX30" s="1"/>
      <c r="DY30" s="1">
        <f t="shared" si="71"/>
        <v>1</v>
      </c>
      <c r="DZ30" s="1">
        <f t="shared" si="72"/>
        <v>1</v>
      </c>
      <c r="EA30" s="1">
        <f t="shared" si="73"/>
        <v>1</v>
      </c>
      <c r="EB30" s="1">
        <f t="shared" si="74"/>
        <v>1</v>
      </c>
      <c r="EC30" s="1">
        <f t="shared" si="75"/>
        <v>1</v>
      </c>
      <c r="ED30" s="1">
        <f t="shared" si="76"/>
        <v>1</v>
      </c>
      <c r="EE30" s="1">
        <f t="shared" si="77"/>
        <v>1</v>
      </c>
      <c r="EF30" s="1"/>
      <c r="EG30" s="1">
        <f t="shared" si="78"/>
        <v>1</v>
      </c>
      <c r="EH30" s="1">
        <f t="shared" si="79"/>
        <v>1</v>
      </c>
      <c r="EI30" s="1">
        <f t="shared" si="80"/>
        <v>1</v>
      </c>
      <c r="EJ30" s="1">
        <f t="shared" si="81"/>
        <v>1</v>
      </c>
      <c r="EK30" s="1">
        <f t="shared" si="82"/>
        <v>1</v>
      </c>
      <c r="EL30" s="1">
        <f t="shared" si="83"/>
        <v>1</v>
      </c>
      <c r="EM30" s="1">
        <f t="shared" si="84"/>
        <v>1</v>
      </c>
      <c r="EN30" s="1">
        <f t="shared" si="85"/>
        <v>1</v>
      </c>
      <c r="EO30" s="1">
        <f t="shared" si="86"/>
        <v>1</v>
      </c>
      <c r="EP30" s="1">
        <f t="shared" si="87"/>
        <v>49</v>
      </c>
      <c r="EQ30" s="34">
        <f t="shared" si="88"/>
        <v>0.89090909090909087</v>
      </c>
    </row>
    <row r="31" spans="1:147">
      <c r="A31" s="5" t="s">
        <v>15</v>
      </c>
      <c r="B31" s="3" t="s">
        <v>139</v>
      </c>
      <c r="C31" s="6">
        <v>2016010427</v>
      </c>
      <c r="D31" s="6" t="s">
        <v>48</v>
      </c>
      <c r="E31" s="6" t="s">
        <v>17</v>
      </c>
      <c r="F31" s="6" t="s">
        <v>48</v>
      </c>
      <c r="G31" s="6" t="s">
        <v>17</v>
      </c>
      <c r="H31" s="6" t="s">
        <v>251</v>
      </c>
      <c r="I31" s="6">
        <v>1</v>
      </c>
      <c r="J31" s="6">
        <v>76</v>
      </c>
      <c r="K31" s="6">
        <v>81</v>
      </c>
      <c r="L31" s="6">
        <f t="shared" si="0"/>
        <v>81</v>
      </c>
      <c r="M31" s="6">
        <v>60</v>
      </c>
      <c r="N31" s="6">
        <v>92</v>
      </c>
      <c r="O31" s="6">
        <v>92</v>
      </c>
      <c r="P31" s="6">
        <v>73</v>
      </c>
      <c r="Q31" s="6">
        <v>91</v>
      </c>
      <c r="R31" s="6">
        <v>66</v>
      </c>
      <c r="S31" s="6">
        <v>84</v>
      </c>
      <c r="T31" s="2"/>
      <c r="U31" s="6">
        <v>65</v>
      </c>
      <c r="V31" s="6">
        <v>92</v>
      </c>
      <c r="W31" s="6">
        <v>60</v>
      </c>
      <c r="X31" s="6"/>
      <c r="Y31" s="6">
        <v>86</v>
      </c>
      <c r="Z31" s="6">
        <f t="shared" si="1"/>
        <v>86</v>
      </c>
      <c r="AA31" s="6">
        <v>60</v>
      </c>
      <c r="AB31" s="6"/>
      <c r="AC31" s="6">
        <v>92</v>
      </c>
      <c r="AD31" s="6">
        <v>63</v>
      </c>
      <c r="AE31" s="6">
        <v>90</v>
      </c>
      <c r="AF31" s="2"/>
      <c r="AG31" s="6">
        <v>95</v>
      </c>
      <c r="AH31" s="6">
        <v>78</v>
      </c>
      <c r="AI31" s="6"/>
      <c r="AJ31" s="6">
        <v>71</v>
      </c>
      <c r="AK31" s="6">
        <v>70</v>
      </c>
      <c r="AL31" s="6">
        <f t="shared" si="2"/>
        <v>70</v>
      </c>
      <c r="AM31" s="6">
        <v>77</v>
      </c>
      <c r="AN31" s="6">
        <v>92</v>
      </c>
      <c r="AO31" s="6">
        <v>64</v>
      </c>
      <c r="AP31" s="6">
        <v>86</v>
      </c>
      <c r="AQ31" s="6">
        <v>60</v>
      </c>
      <c r="AR31" s="6">
        <v>65</v>
      </c>
      <c r="AS31" s="6">
        <v>86</v>
      </c>
      <c r="AT31" s="2"/>
      <c r="AU31" s="6">
        <v>80</v>
      </c>
      <c r="AV31" s="6">
        <v>90</v>
      </c>
      <c r="AW31" s="6">
        <v>80</v>
      </c>
      <c r="AX31" s="6">
        <f t="shared" si="3"/>
        <v>80</v>
      </c>
      <c r="AY31" s="6">
        <v>76</v>
      </c>
      <c r="AZ31" s="6">
        <v>60</v>
      </c>
      <c r="BA31" s="6">
        <v>49</v>
      </c>
      <c r="BB31" s="6">
        <v>80</v>
      </c>
      <c r="BC31" s="6">
        <v>60</v>
      </c>
      <c r="BD31" s="6">
        <v>91</v>
      </c>
      <c r="BE31" s="6">
        <v>84</v>
      </c>
      <c r="BF31" s="6">
        <v>89</v>
      </c>
      <c r="BG31" s="2"/>
      <c r="BH31" s="6">
        <v>75</v>
      </c>
      <c r="BI31" s="6">
        <v>73</v>
      </c>
      <c r="BJ31" s="6">
        <v>53</v>
      </c>
      <c r="BK31" s="6">
        <v>78</v>
      </c>
      <c r="BL31" s="6">
        <v>69</v>
      </c>
      <c r="BM31" s="6">
        <v>80</v>
      </c>
      <c r="BN31" s="6">
        <v>88</v>
      </c>
      <c r="BO31" s="2"/>
      <c r="BP31" s="30">
        <v>60</v>
      </c>
      <c r="BQ31" s="30">
        <v>64</v>
      </c>
      <c r="BR31" s="30">
        <v>62</v>
      </c>
      <c r="BS31" s="30">
        <v>85</v>
      </c>
      <c r="BT31" s="30">
        <v>82</v>
      </c>
      <c r="BU31" s="30">
        <v>77</v>
      </c>
      <c r="BV31" s="30">
        <v>78</v>
      </c>
      <c r="BW31" s="30">
        <v>71</v>
      </c>
      <c r="BX31" s="30">
        <v>80</v>
      </c>
      <c r="BY31">
        <v>72.752851711026594</v>
      </c>
      <c r="CA31" s="1">
        <f t="shared" si="29"/>
        <v>0</v>
      </c>
      <c r="CB31" s="1">
        <f t="shared" si="30"/>
        <v>1</v>
      </c>
      <c r="CC31" s="1"/>
      <c r="CD31" s="1">
        <f t="shared" si="31"/>
        <v>0</v>
      </c>
      <c r="CE31" s="1">
        <f t="shared" si="32"/>
        <v>1</v>
      </c>
      <c r="CF31" s="1">
        <f t="shared" si="33"/>
        <v>1</v>
      </c>
      <c r="CG31" s="1">
        <f t="shared" si="34"/>
        <v>0</v>
      </c>
      <c r="CH31" s="1">
        <f t="shared" si="35"/>
        <v>1</v>
      </c>
      <c r="CI31" s="1">
        <f t="shared" si="36"/>
        <v>0</v>
      </c>
      <c r="CJ31" s="1">
        <f t="shared" si="37"/>
        <v>1</v>
      </c>
      <c r="CK31" s="1"/>
      <c r="CL31" s="1">
        <f t="shared" si="38"/>
        <v>0</v>
      </c>
      <c r="CM31" s="1">
        <f t="shared" si="39"/>
        <v>1</v>
      </c>
      <c r="CN31" s="1">
        <f t="shared" si="40"/>
        <v>0</v>
      </c>
      <c r="CO31" s="1">
        <f t="shared" si="41"/>
        <v>0</v>
      </c>
      <c r="CP31" s="1">
        <f t="shared" si="42"/>
        <v>1</v>
      </c>
      <c r="CQ31" s="1"/>
      <c r="CR31" s="1">
        <f t="shared" si="43"/>
        <v>0</v>
      </c>
      <c r="CS31" s="1">
        <f t="shared" si="44"/>
        <v>0</v>
      </c>
      <c r="CT31" s="1">
        <f t="shared" si="45"/>
        <v>1</v>
      </c>
      <c r="CU31" s="1">
        <f t="shared" si="46"/>
        <v>0</v>
      </c>
      <c r="CV31" s="1">
        <f t="shared" si="47"/>
        <v>1</v>
      </c>
      <c r="CW31" s="1"/>
      <c r="CX31" s="1">
        <f t="shared" si="48"/>
        <v>1</v>
      </c>
      <c r="CY31" s="1">
        <f t="shared" si="49"/>
        <v>0</v>
      </c>
      <c r="CZ31" s="1">
        <f t="shared" si="50"/>
        <v>0</v>
      </c>
      <c r="DA31" s="1">
        <f t="shared" si="51"/>
        <v>0</v>
      </c>
      <c r="DB31" s="1">
        <f t="shared" si="52"/>
        <v>0</v>
      </c>
      <c r="DC31" s="1"/>
      <c r="DD31" s="1">
        <f t="shared" si="53"/>
        <v>0</v>
      </c>
      <c r="DE31" s="1">
        <f t="shared" si="54"/>
        <v>1</v>
      </c>
      <c r="DF31" s="1">
        <f t="shared" si="55"/>
        <v>0</v>
      </c>
      <c r="DG31" s="1">
        <f t="shared" si="56"/>
        <v>1</v>
      </c>
      <c r="DH31" s="1">
        <f t="shared" si="57"/>
        <v>0</v>
      </c>
      <c r="DI31" s="1">
        <f t="shared" si="58"/>
        <v>0</v>
      </c>
      <c r="DJ31" s="1">
        <f t="shared" si="59"/>
        <v>1</v>
      </c>
      <c r="DK31" s="1"/>
      <c r="DL31" s="1">
        <f t="shared" si="60"/>
        <v>1</v>
      </c>
      <c r="DM31" s="1">
        <f t="shared" si="61"/>
        <v>1</v>
      </c>
      <c r="DN31" s="1">
        <f t="shared" si="62"/>
        <v>1</v>
      </c>
      <c r="DO31" s="1"/>
      <c r="DP31" s="1">
        <f t="shared" si="63"/>
        <v>0</v>
      </c>
      <c r="DQ31" s="1">
        <f t="shared" si="64"/>
        <v>0</v>
      </c>
      <c r="DR31" s="1">
        <f t="shared" si="65"/>
        <v>0</v>
      </c>
      <c r="DS31" s="1">
        <f t="shared" si="66"/>
        <v>1</v>
      </c>
      <c r="DT31" s="1">
        <f t="shared" si="67"/>
        <v>0</v>
      </c>
      <c r="DU31" s="1">
        <f t="shared" si="68"/>
        <v>1</v>
      </c>
      <c r="DV31" s="1">
        <f t="shared" si="69"/>
        <v>1</v>
      </c>
      <c r="DW31" s="1">
        <f t="shared" si="70"/>
        <v>1</v>
      </c>
      <c r="DX31" s="1"/>
      <c r="DY31" s="1">
        <f t="shared" si="71"/>
        <v>0</v>
      </c>
      <c r="DZ31" s="1">
        <f t="shared" si="72"/>
        <v>0</v>
      </c>
      <c r="EA31" s="1">
        <f t="shared" si="73"/>
        <v>0</v>
      </c>
      <c r="EB31" s="1">
        <f t="shared" si="74"/>
        <v>0</v>
      </c>
      <c r="EC31" s="1">
        <f t="shared" si="75"/>
        <v>0</v>
      </c>
      <c r="ED31" s="1">
        <f t="shared" si="76"/>
        <v>1</v>
      </c>
      <c r="EE31" s="1">
        <f t="shared" si="77"/>
        <v>1</v>
      </c>
      <c r="EF31" s="1"/>
      <c r="EG31" s="1">
        <f t="shared" si="78"/>
        <v>0</v>
      </c>
      <c r="EH31" s="1">
        <f t="shared" si="79"/>
        <v>0</v>
      </c>
      <c r="EI31" s="1">
        <f t="shared" si="80"/>
        <v>0</v>
      </c>
      <c r="EJ31" s="1">
        <f t="shared" si="81"/>
        <v>1</v>
      </c>
      <c r="EK31" s="1">
        <f t="shared" si="82"/>
        <v>1</v>
      </c>
      <c r="EL31" s="1">
        <f t="shared" si="83"/>
        <v>0</v>
      </c>
      <c r="EM31" s="1">
        <f t="shared" si="84"/>
        <v>0</v>
      </c>
      <c r="EN31" s="1">
        <f t="shared" si="85"/>
        <v>0</v>
      </c>
      <c r="EO31" s="1">
        <f t="shared" si="86"/>
        <v>1</v>
      </c>
      <c r="EP31" s="1">
        <f t="shared" si="87"/>
        <v>25</v>
      </c>
      <c r="EQ31" s="34">
        <f t="shared" si="88"/>
        <v>0.45454545454545453</v>
      </c>
    </row>
    <row r="32" spans="1:147">
      <c r="A32" s="5" t="s">
        <v>15</v>
      </c>
      <c r="B32" s="3" t="s">
        <v>109</v>
      </c>
      <c r="C32" s="6">
        <v>2016010428</v>
      </c>
      <c r="D32" s="6" t="s">
        <v>17</v>
      </c>
      <c r="E32" s="6" t="s">
        <v>17</v>
      </c>
      <c r="F32" s="6" t="s">
        <v>48</v>
      </c>
      <c r="G32" s="6" t="s">
        <v>17</v>
      </c>
      <c r="H32" s="6" t="s">
        <v>251</v>
      </c>
      <c r="I32" s="6">
        <v>1</v>
      </c>
      <c r="J32" s="6">
        <v>69</v>
      </c>
      <c r="K32" s="6">
        <v>66</v>
      </c>
      <c r="L32" s="19">
        <f t="shared" si="0"/>
        <v>66</v>
      </c>
      <c r="M32" s="6">
        <v>76</v>
      </c>
      <c r="N32" s="6">
        <v>88</v>
      </c>
      <c r="O32" s="6">
        <v>89</v>
      </c>
      <c r="P32" s="6">
        <v>69</v>
      </c>
      <c r="Q32" s="6">
        <v>84</v>
      </c>
      <c r="R32" s="6">
        <v>67</v>
      </c>
      <c r="S32" s="6">
        <v>88</v>
      </c>
      <c r="T32" s="2"/>
      <c r="U32" s="6">
        <v>77</v>
      </c>
      <c r="V32" s="6">
        <v>79</v>
      </c>
      <c r="W32" s="6">
        <v>85</v>
      </c>
      <c r="X32" s="6"/>
      <c r="Y32" s="6">
        <v>66</v>
      </c>
      <c r="Z32" s="19">
        <f t="shared" si="1"/>
        <v>66</v>
      </c>
      <c r="AA32" s="6">
        <v>88</v>
      </c>
      <c r="AB32" s="6"/>
      <c r="AC32" s="6">
        <v>78</v>
      </c>
      <c r="AD32" s="6">
        <v>62</v>
      </c>
      <c r="AE32" s="6">
        <v>89</v>
      </c>
      <c r="AF32" s="2"/>
      <c r="AG32" s="6">
        <v>77</v>
      </c>
      <c r="AH32" s="6">
        <v>70</v>
      </c>
      <c r="AI32" s="6"/>
      <c r="AJ32" s="6">
        <v>80</v>
      </c>
      <c r="AK32" s="6">
        <v>60</v>
      </c>
      <c r="AL32" s="19">
        <f t="shared" si="2"/>
        <v>60</v>
      </c>
      <c r="AM32" s="6">
        <v>72</v>
      </c>
      <c r="AN32" s="6">
        <v>93</v>
      </c>
      <c r="AO32" s="6">
        <v>64</v>
      </c>
      <c r="AP32" s="6">
        <v>86</v>
      </c>
      <c r="AQ32" s="6">
        <v>64</v>
      </c>
      <c r="AR32" s="6">
        <v>82</v>
      </c>
      <c r="AS32" s="6">
        <v>83</v>
      </c>
      <c r="AT32" s="2"/>
      <c r="AU32" s="6">
        <v>77</v>
      </c>
      <c r="AV32" s="6">
        <v>83</v>
      </c>
      <c r="AW32" s="6">
        <v>67</v>
      </c>
      <c r="AX32" s="19">
        <f t="shared" si="3"/>
        <v>67</v>
      </c>
      <c r="AY32" s="6">
        <v>80</v>
      </c>
      <c r="AZ32" s="6">
        <v>85</v>
      </c>
      <c r="BA32" s="6">
        <v>81</v>
      </c>
      <c r="BB32" s="6">
        <v>80</v>
      </c>
      <c r="BC32" s="6">
        <v>95</v>
      </c>
      <c r="BD32" s="6">
        <v>86</v>
      </c>
      <c r="BE32" s="6">
        <v>87</v>
      </c>
      <c r="BF32" s="6">
        <v>87</v>
      </c>
      <c r="BG32" s="2"/>
      <c r="BH32" s="6">
        <v>77</v>
      </c>
      <c r="BI32" s="6">
        <v>90</v>
      </c>
      <c r="BJ32" s="6">
        <v>72</v>
      </c>
      <c r="BK32" s="6">
        <v>86</v>
      </c>
      <c r="BL32" s="6">
        <v>89</v>
      </c>
      <c r="BM32" s="6">
        <v>85</v>
      </c>
      <c r="BN32" s="6">
        <v>86</v>
      </c>
      <c r="BO32" s="2"/>
      <c r="BP32" s="30">
        <v>76</v>
      </c>
      <c r="BQ32" s="30">
        <v>79</v>
      </c>
      <c r="BR32" s="30">
        <v>74</v>
      </c>
      <c r="BS32" s="30">
        <v>86</v>
      </c>
      <c r="BT32" s="30">
        <v>80</v>
      </c>
      <c r="BU32" s="30">
        <v>68</v>
      </c>
      <c r="BV32" s="30">
        <v>67</v>
      </c>
      <c r="BW32" s="30">
        <v>97</v>
      </c>
      <c r="BX32" s="30">
        <v>84</v>
      </c>
      <c r="BY32">
        <v>77.992395437262402</v>
      </c>
      <c r="CA32" s="1">
        <f t="shared" si="29"/>
        <v>0</v>
      </c>
      <c r="CB32" s="1">
        <f t="shared" si="30"/>
        <v>0</v>
      </c>
      <c r="CC32" s="1"/>
      <c r="CD32" s="1">
        <f t="shared" si="31"/>
        <v>0</v>
      </c>
      <c r="CE32" s="1">
        <f t="shared" si="32"/>
        <v>1</v>
      </c>
      <c r="CF32" s="1">
        <f t="shared" si="33"/>
        <v>1</v>
      </c>
      <c r="CG32" s="1">
        <f t="shared" si="34"/>
        <v>0</v>
      </c>
      <c r="CH32" s="1">
        <f t="shared" si="35"/>
        <v>1</v>
      </c>
      <c r="CI32" s="1">
        <f t="shared" si="36"/>
        <v>0</v>
      </c>
      <c r="CJ32" s="1">
        <f t="shared" si="37"/>
        <v>1</v>
      </c>
      <c r="CK32" s="1"/>
      <c r="CL32" s="1">
        <f t="shared" si="38"/>
        <v>0</v>
      </c>
      <c r="CM32" s="1">
        <f t="shared" si="39"/>
        <v>0</v>
      </c>
      <c r="CN32" s="1">
        <f t="shared" si="40"/>
        <v>1</v>
      </c>
      <c r="CO32" s="1">
        <f t="shared" si="41"/>
        <v>0</v>
      </c>
      <c r="CP32" s="1">
        <f t="shared" si="42"/>
        <v>0</v>
      </c>
      <c r="CQ32" s="1"/>
      <c r="CR32" s="1">
        <f t="shared" si="43"/>
        <v>1</v>
      </c>
      <c r="CS32" s="1">
        <f t="shared" si="44"/>
        <v>0</v>
      </c>
      <c r="CT32" s="1">
        <f t="shared" si="45"/>
        <v>0</v>
      </c>
      <c r="CU32" s="1">
        <f t="shared" si="46"/>
        <v>0</v>
      </c>
      <c r="CV32" s="1">
        <f t="shared" si="47"/>
        <v>1</v>
      </c>
      <c r="CW32" s="1"/>
      <c r="CX32" s="1">
        <f t="shared" si="48"/>
        <v>0</v>
      </c>
      <c r="CY32" s="1">
        <f t="shared" si="49"/>
        <v>0</v>
      </c>
      <c r="CZ32" s="1">
        <f t="shared" si="50"/>
        <v>0</v>
      </c>
      <c r="DA32" s="1">
        <f t="shared" si="51"/>
        <v>1</v>
      </c>
      <c r="DB32" s="1">
        <f t="shared" si="52"/>
        <v>0</v>
      </c>
      <c r="DC32" s="1"/>
      <c r="DD32" s="1">
        <f t="shared" si="53"/>
        <v>0</v>
      </c>
      <c r="DE32" s="1">
        <f t="shared" si="54"/>
        <v>1</v>
      </c>
      <c r="DF32" s="1">
        <f t="shared" si="55"/>
        <v>0</v>
      </c>
      <c r="DG32" s="1">
        <f t="shared" si="56"/>
        <v>1</v>
      </c>
      <c r="DH32" s="1">
        <f t="shared" si="57"/>
        <v>0</v>
      </c>
      <c r="DI32" s="1">
        <f t="shared" si="58"/>
        <v>1</v>
      </c>
      <c r="DJ32" s="1">
        <f t="shared" si="59"/>
        <v>1</v>
      </c>
      <c r="DK32" s="1"/>
      <c r="DL32" s="1">
        <f t="shared" si="60"/>
        <v>0</v>
      </c>
      <c r="DM32" s="1">
        <f t="shared" si="61"/>
        <v>1</v>
      </c>
      <c r="DN32" s="1">
        <f t="shared" si="62"/>
        <v>0</v>
      </c>
      <c r="DO32" s="1"/>
      <c r="DP32" s="1">
        <f t="shared" si="63"/>
        <v>1</v>
      </c>
      <c r="DQ32" s="1">
        <f t="shared" si="64"/>
        <v>1</v>
      </c>
      <c r="DR32" s="1">
        <f t="shared" si="65"/>
        <v>1</v>
      </c>
      <c r="DS32" s="1">
        <f t="shared" si="66"/>
        <v>1</v>
      </c>
      <c r="DT32" s="1">
        <f t="shared" si="67"/>
        <v>1</v>
      </c>
      <c r="DU32" s="1">
        <f t="shared" si="68"/>
        <v>1</v>
      </c>
      <c r="DV32" s="1">
        <f t="shared" si="69"/>
        <v>1</v>
      </c>
      <c r="DW32" s="1">
        <f t="shared" si="70"/>
        <v>1</v>
      </c>
      <c r="DX32" s="1"/>
      <c r="DY32" s="1">
        <f t="shared" si="71"/>
        <v>0</v>
      </c>
      <c r="DZ32" s="1">
        <f t="shared" si="72"/>
        <v>1</v>
      </c>
      <c r="EA32" s="1">
        <f t="shared" si="73"/>
        <v>0</v>
      </c>
      <c r="EB32" s="1">
        <f t="shared" si="74"/>
        <v>1</v>
      </c>
      <c r="EC32" s="1">
        <f t="shared" si="75"/>
        <v>1</v>
      </c>
      <c r="ED32" s="1">
        <f t="shared" si="76"/>
        <v>1</v>
      </c>
      <c r="EE32" s="1">
        <f t="shared" si="77"/>
        <v>1</v>
      </c>
      <c r="EF32" s="1"/>
      <c r="EG32" s="1">
        <f t="shared" si="78"/>
        <v>0</v>
      </c>
      <c r="EH32" s="1">
        <f t="shared" si="79"/>
        <v>0</v>
      </c>
      <c r="EI32" s="1">
        <f t="shared" si="80"/>
        <v>0</v>
      </c>
      <c r="EJ32" s="1">
        <f t="shared" si="81"/>
        <v>1</v>
      </c>
      <c r="EK32" s="1">
        <f t="shared" si="82"/>
        <v>1</v>
      </c>
      <c r="EL32" s="1">
        <f t="shared" si="83"/>
        <v>0</v>
      </c>
      <c r="EM32" s="1">
        <f t="shared" si="84"/>
        <v>0</v>
      </c>
      <c r="EN32" s="1">
        <f t="shared" si="85"/>
        <v>1</v>
      </c>
      <c r="EO32" s="1">
        <f t="shared" si="86"/>
        <v>1</v>
      </c>
      <c r="EP32" s="1">
        <f t="shared" si="87"/>
        <v>30</v>
      </c>
      <c r="EQ32" s="34">
        <f t="shared" si="88"/>
        <v>0.54545454545454541</v>
      </c>
    </row>
    <row r="33" spans="1:147">
      <c r="A33" s="5" t="s">
        <v>15</v>
      </c>
      <c r="B33" s="3" t="s">
        <v>101</v>
      </c>
      <c r="C33" s="6">
        <v>2016010429</v>
      </c>
      <c r="D33" s="6" t="s">
        <v>48</v>
      </c>
      <c r="E33" s="6" t="s">
        <v>17</v>
      </c>
      <c r="F33" s="6" t="s">
        <v>17</v>
      </c>
      <c r="G33" s="6" t="s">
        <v>17</v>
      </c>
      <c r="H33" s="6" t="s">
        <v>248</v>
      </c>
      <c r="I33" s="6">
        <v>1.1000000000000001</v>
      </c>
      <c r="J33" s="6">
        <v>89</v>
      </c>
      <c r="K33" s="6">
        <v>75</v>
      </c>
      <c r="L33" s="19">
        <f t="shared" si="0"/>
        <v>82.5</v>
      </c>
      <c r="M33" s="6">
        <v>62</v>
      </c>
      <c r="N33" s="6">
        <v>90</v>
      </c>
      <c r="O33" s="6">
        <v>92</v>
      </c>
      <c r="P33" s="6">
        <v>79</v>
      </c>
      <c r="Q33" s="6">
        <v>85</v>
      </c>
      <c r="R33" s="6">
        <v>77</v>
      </c>
      <c r="S33" s="6">
        <v>87</v>
      </c>
      <c r="T33" s="2"/>
      <c r="U33" s="6">
        <v>75</v>
      </c>
      <c r="V33" s="6">
        <v>93</v>
      </c>
      <c r="W33" s="6">
        <v>79</v>
      </c>
      <c r="X33" s="6"/>
      <c r="Y33" s="6">
        <v>80</v>
      </c>
      <c r="Z33" s="19">
        <f t="shared" si="1"/>
        <v>88</v>
      </c>
      <c r="AA33" s="6">
        <v>89</v>
      </c>
      <c r="AB33" s="6"/>
      <c r="AC33" s="6">
        <v>86</v>
      </c>
      <c r="AD33" s="6">
        <v>72</v>
      </c>
      <c r="AE33" s="6">
        <v>92</v>
      </c>
      <c r="AF33" s="2"/>
      <c r="AG33" s="6">
        <v>93</v>
      </c>
      <c r="AH33" s="6">
        <v>80</v>
      </c>
      <c r="AI33" s="6"/>
      <c r="AJ33" s="6">
        <v>82</v>
      </c>
      <c r="AK33" s="6">
        <v>82</v>
      </c>
      <c r="AL33" s="19">
        <f t="shared" si="2"/>
        <v>90.2</v>
      </c>
      <c r="AM33" s="6">
        <v>70</v>
      </c>
      <c r="AN33" s="6">
        <v>93</v>
      </c>
      <c r="AO33" s="6">
        <v>75</v>
      </c>
      <c r="AP33" s="6">
        <v>87</v>
      </c>
      <c r="AQ33" s="6">
        <v>71</v>
      </c>
      <c r="AR33" s="6">
        <v>77</v>
      </c>
      <c r="AS33" s="6">
        <v>82</v>
      </c>
      <c r="AT33" s="2"/>
      <c r="AU33" s="6">
        <v>89</v>
      </c>
      <c r="AV33" s="6">
        <v>86</v>
      </c>
      <c r="AW33" s="6">
        <v>65</v>
      </c>
      <c r="AX33" s="19">
        <f t="shared" si="3"/>
        <v>71.5</v>
      </c>
      <c r="AY33" s="6">
        <v>83</v>
      </c>
      <c r="AZ33" s="6">
        <v>81</v>
      </c>
      <c r="BA33" s="6">
        <v>62</v>
      </c>
      <c r="BB33" s="6">
        <v>68</v>
      </c>
      <c r="BC33" s="6">
        <v>60</v>
      </c>
      <c r="BD33" s="6">
        <v>89</v>
      </c>
      <c r="BE33" s="6">
        <v>84</v>
      </c>
      <c r="BF33" s="6">
        <v>87</v>
      </c>
      <c r="BG33" s="2"/>
      <c r="BH33" s="6">
        <v>75</v>
      </c>
      <c r="BI33" s="6">
        <v>84</v>
      </c>
      <c r="BJ33" s="6">
        <v>74</v>
      </c>
      <c r="BK33" s="6">
        <v>83</v>
      </c>
      <c r="BL33" s="6">
        <v>73</v>
      </c>
      <c r="BM33" s="6">
        <v>80</v>
      </c>
      <c r="BN33" s="6">
        <v>84</v>
      </c>
      <c r="BO33" s="2"/>
      <c r="BP33" s="30">
        <v>75</v>
      </c>
      <c r="BQ33" s="30">
        <v>74</v>
      </c>
      <c r="BR33" s="30">
        <v>75</v>
      </c>
      <c r="BS33" s="30">
        <v>78</v>
      </c>
      <c r="BT33" s="30">
        <v>91</v>
      </c>
      <c r="BU33" s="30">
        <v>87</v>
      </c>
      <c r="BV33" s="30">
        <v>84</v>
      </c>
      <c r="BW33" s="30">
        <v>75</v>
      </c>
      <c r="BX33" s="30">
        <v>87</v>
      </c>
      <c r="BY33">
        <v>79.139923954372605</v>
      </c>
      <c r="CA33" s="1">
        <f t="shared" si="29"/>
        <v>1</v>
      </c>
      <c r="CB33" s="1">
        <f t="shared" si="30"/>
        <v>0</v>
      </c>
      <c r="CC33" s="1"/>
      <c r="CD33" s="1">
        <f t="shared" si="31"/>
        <v>0</v>
      </c>
      <c r="CE33" s="1">
        <f t="shared" si="32"/>
        <v>1</v>
      </c>
      <c r="CF33" s="1">
        <f t="shared" si="33"/>
        <v>1</v>
      </c>
      <c r="CG33" s="1">
        <f t="shared" si="34"/>
        <v>0</v>
      </c>
      <c r="CH33" s="1">
        <f t="shared" si="35"/>
        <v>1</v>
      </c>
      <c r="CI33" s="1">
        <f t="shared" si="36"/>
        <v>0</v>
      </c>
      <c r="CJ33" s="1">
        <f t="shared" si="37"/>
        <v>1</v>
      </c>
      <c r="CK33" s="1"/>
      <c r="CL33" s="1">
        <f t="shared" si="38"/>
        <v>0</v>
      </c>
      <c r="CM33" s="1">
        <f t="shared" si="39"/>
        <v>1</v>
      </c>
      <c r="CN33" s="1">
        <f t="shared" si="40"/>
        <v>0</v>
      </c>
      <c r="CO33" s="1">
        <f t="shared" si="41"/>
        <v>0</v>
      </c>
      <c r="CP33" s="1">
        <f t="shared" si="42"/>
        <v>1</v>
      </c>
      <c r="CQ33" s="1"/>
      <c r="CR33" s="1">
        <f t="shared" si="43"/>
        <v>1</v>
      </c>
      <c r="CS33" s="1">
        <f t="shared" si="44"/>
        <v>0</v>
      </c>
      <c r="CT33" s="1">
        <f t="shared" si="45"/>
        <v>1</v>
      </c>
      <c r="CU33" s="1">
        <f t="shared" si="46"/>
        <v>0</v>
      </c>
      <c r="CV33" s="1">
        <f t="shared" si="47"/>
        <v>1</v>
      </c>
      <c r="CW33" s="1"/>
      <c r="CX33" s="1">
        <f t="shared" si="48"/>
        <v>1</v>
      </c>
      <c r="CY33" s="1">
        <f t="shared" si="49"/>
        <v>1</v>
      </c>
      <c r="CZ33" s="1">
        <f t="shared" si="50"/>
        <v>0</v>
      </c>
      <c r="DA33" s="1">
        <f t="shared" si="51"/>
        <v>1</v>
      </c>
      <c r="DB33" s="1">
        <f t="shared" si="52"/>
        <v>1</v>
      </c>
      <c r="DC33" s="1"/>
      <c r="DD33" s="1">
        <f t="shared" si="53"/>
        <v>0</v>
      </c>
      <c r="DE33" s="1">
        <f t="shared" si="54"/>
        <v>1</v>
      </c>
      <c r="DF33" s="1">
        <f t="shared" si="55"/>
        <v>0</v>
      </c>
      <c r="DG33" s="1">
        <f t="shared" si="56"/>
        <v>1</v>
      </c>
      <c r="DH33" s="1">
        <f t="shared" si="57"/>
        <v>0</v>
      </c>
      <c r="DI33" s="1">
        <f t="shared" si="58"/>
        <v>0</v>
      </c>
      <c r="DJ33" s="1">
        <f t="shared" si="59"/>
        <v>1</v>
      </c>
      <c r="DK33" s="1"/>
      <c r="DL33" s="1">
        <f t="shared" si="60"/>
        <v>1</v>
      </c>
      <c r="DM33" s="1">
        <f t="shared" si="61"/>
        <v>1</v>
      </c>
      <c r="DN33" s="1">
        <f t="shared" si="62"/>
        <v>0</v>
      </c>
      <c r="DO33" s="1"/>
      <c r="DP33" s="1">
        <f t="shared" si="63"/>
        <v>1</v>
      </c>
      <c r="DQ33" s="1">
        <f t="shared" si="64"/>
        <v>1</v>
      </c>
      <c r="DR33" s="1">
        <f t="shared" si="65"/>
        <v>0</v>
      </c>
      <c r="DS33" s="1">
        <f t="shared" si="66"/>
        <v>0</v>
      </c>
      <c r="DT33" s="1">
        <f t="shared" si="67"/>
        <v>0</v>
      </c>
      <c r="DU33" s="1">
        <f t="shared" si="68"/>
        <v>1</v>
      </c>
      <c r="DV33" s="1">
        <f t="shared" si="69"/>
        <v>1</v>
      </c>
      <c r="DW33" s="1">
        <f t="shared" si="70"/>
        <v>1</v>
      </c>
      <c r="DX33" s="1"/>
      <c r="DY33" s="1">
        <f t="shared" si="71"/>
        <v>0</v>
      </c>
      <c r="DZ33" s="1">
        <f t="shared" si="72"/>
        <v>1</v>
      </c>
      <c r="EA33" s="1">
        <f t="shared" si="73"/>
        <v>0</v>
      </c>
      <c r="EB33" s="1">
        <f t="shared" si="74"/>
        <v>1</v>
      </c>
      <c r="EC33" s="1">
        <f t="shared" si="75"/>
        <v>0</v>
      </c>
      <c r="ED33" s="1">
        <f t="shared" si="76"/>
        <v>1</v>
      </c>
      <c r="EE33" s="1">
        <f t="shared" si="77"/>
        <v>1</v>
      </c>
      <c r="EF33" s="1"/>
      <c r="EG33" s="1">
        <f t="shared" si="78"/>
        <v>0</v>
      </c>
      <c r="EH33" s="1">
        <f t="shared" si="79"/>
        <v>0</v>
      </c>
      <c r="EI33" s="1">
        <f t="shared" si="80"/>
        <v>0</v>
      </c>
      <c r="EJ33" s="1">
        <f t="shared" si="81"/>
        <v>0</v>
      </c>
      <c r="EK33" s="1">
        <f t="shared" si="82"/>
        <v>1</v>
      </c>
      <c r="EL33" s="1">
        <f t="shared" si="83"/>
        <v>1</v>
      </c>
      <c r="EM33" s="1">
        <f t="shared" si="84"/>
        <v>1</v>
      </c>
      <c r="EN33" s="1">
        <f t="shared" si="85"/>
        <v>0</v>
      </c>
      <c r="EO33" s="1">
        <f t="shared" si="86"/>
        <v>1</v>
      </c>
      <c r="EP33" s="1">
        <f t="shared" si="87"/>
        <v>32</v>
      </c>
      <c r="EQ33" s="34">
        <f t="shared" si="88"/>
        <v>0.58181818181818179</v>
      </c>
    </row>
    <row r="34" spans="1:147">
      <c r="A34" s="5" t="s">
        <v>15</v>
      </c>
      <c r="B34" s="3" t="s">
        <v>23</v>
      </c>
      <c r="C34" s="6">
        <v>2016010431</v>
      </c>
      <c r="D34" s="6" t="s">
        <v>17</v>
      </c>
      <c r="E34" s="6" t="s">
        <v>17</v>
      </c>
      <c r="F34" s="6" t="s">
        <v>17</v>
      </c>
      <c r="G34" s="6" t="s">
        <v>17</v>
      </c>
      <c r="H34" s="6" t="s">
        <v>248</v>
      </c>
      <c r="I34" s="6">
        <v>1.1000000000000001</v>
      </c>
      <c r="J34" s="6">
        <v>71</v>
      </c>
      <c r="K34" s="6">
        <v>78</v>
      </c>
      <c r="L34" s="19">
        <f t="shared" si="0"/>
        <v>85.800000000000011</v>
      </c>
      <c r="M34" s="6">
        <v>98</v>
      </c>
      <c r="N34" s="6">
        <v>89</v>
      </c>
      <c r="O34" s="6">
        <v>95</v>
      </c>
      <c r="P34" s="6">
        <v>78</v>
      </c>
      <c r="Q34" s="6">
        <v>87</v>
      </c>
      <c r="R34" s="6">
        <v>88</v>
      </c>
      <c r="S34" s="6">
        <v>94</v>
      </c>
      <c r="T34" s="2"/>
      <c r="U34" s="6">
        <v>86</v>
      </c>
      <c r="V34" s="6">
        <v>83</v>
      </c>
      <c r="W34" s="6">
        <v>93</v>
      </c>
      <c r="X34" s="6"/>
      <c r="Y34" s="6">
        <v>84</v>
      </c>
      <c r="Z34" s="19">
        <f t="shared" si="1"/>
        <v>92.4</v>
      </c>
      <c r="AA34" s="6">
        <v>94</v>
      </c>
      <c r="AB34" s="6"/>
      <c r="AC34" s="6">
        <v>88</v>
      </c>
      <c r="AD34" s="6">
        <v>85</v>
      </c>
      <c r="AE34" s="6">
        <v>93</v>
      </c>
      <c r="AF34" s="2"/>
      <c r="AG34" s="6">
        <v>80</v>
      </c>
      <c r="AH34" s="6">
        <v>90</v>
      </c>
      <c r="AI34" s="6"/>
      <c r="AJ34" s="6">
        <v>82</v>
      </c>
      <c r="AK34" s="6">
        <v>88</v>
      </c>
      <c r="AL34" s="19">
        <f t="shared" si="2"/>
        <v>96.800000000000011</v>
      </c>
      <c r="AM34" s="6">
        <v>80</v>
      </c>
      <c r="AN34" s="6">
        <v>93</v>
      </c>
      <c r="AO34" s="6">
        <v>79</v>
      </c>
      <c r="AP34" s="6">
        <v>87</v>
      </c>
      <c r="AQ34" s="6">
        <v>92</v>
      </c>
      <c r="AR34" s="6">
        <v>95</v>
      </c>
      <c r="AS34" s="6">
        <v>87</v>
      </c>
      <c r="AT34" s="2"/>
      <c r="AU34" s="6">
        <v>80</v>
      </c>
      <c r="AV34" s="6">
        <v>88</v>
      </c>
      <c r="AW34" s="6">
        <v>78</v>
      </c>
      <c r="AX34" s="19">
        <f t="shared" si="3"/>
        <v>85.800000000000011</v>
      </c>
      <c r="AY34" s="6">
        <v>91</v>
      </c>
      <c r="AZ34" s="6">
        <v>93</v>
      </c>
      <c r="BA34" s="6">
        <v>71</v>
      </c>
      <c r="BB34" s="6">
        <v>80</v>
      </c>
      <c r="BC34" s="6">
        <v>90</v>
      </c>
      <c r="BD34" s="6">
        <v>86</v>
      </c>
      <c r="BE34" s="6">
        <v>90</v>
      </c>
      <c r="BF34" s="6">
        <v>84</v>
      </c>
      <c r="BG34" s="2"/>
      <c r="BH34" s="6">
        <v>95</v>
      </c>
      <c r="BI34" s="6">
        <v>88</v>
      </c>
      <c r="BJ34" s="6">
        <v>83</v>
      </c>
      <c r="BK34" s="6">
        <v>83</v>
      </c>
      <c r="BL34" s="6">
        <v>84</v>
      </c>
      <c r="BM34" s="6">
        <v>80</v>
      </c>
      <c r="BN34" s="6">
        <v>88</v>
      </c>
      <c r="BO34" s="2"/>
      <c r="BP34" s="30">
        <v>89</v>
      </c>
      <c r="BQ34" s="30">
        <v>93</v>
      </c>
      <c r="BR34" s="30">
        <v>84</v>
      </c>
      <c r="BS34" s="30">
        <v>80</v>
      </c>
      <c r="BT34" s="30">
        <v>87</v>
      </c>
      <c r="BU34" s="30">
        <v>79</v>
      </c>
      <c r="BV34" s="30">
        <v>89</v>
      </c>
      <c r="BW34" s="30">
        <v>96</v>
      </c>
      <c r="BX34" s="30">
        <v>91</v>
      </c>
      <c r="BY34">
        <v>87.718631178707199</v>
      </c>
      <c r="CA34" s="1">
        <f t="shared" si="29"/>
        <v>0</v>
      </c>
      <c r="CB34" s="1">
        <f t="shared" si="30"/>
        <v>0</v>
      </c>
      <c r="CC34" s="1"/>
      <c r="CD34" s="1">
        <f t="shared" si="31"/>
        <v>1</v>
      </c>
      <c r="CE34" s="1">
        <f t="shared" si="32"/>
        <v>1</v>
      </c>
      <c r="CF34" s="1">
        <f t="shared" si="33"/>
        <v>1</v>
      </c>
      <c r="CG34" s="1">
        <f t="shared" si="34"/>
        <v>0</v>
      </c>
      <c r="CH34" s="1">
        <f t="shared" si="35"/>
        <v>1</v>
      </c>
      <c r="CI34" s="1">
        <f t="shared" si="36"/>
        <v>1</v>
      </c>
      <c r="CJ34" s="1">
        <f t="shared" si="37"/>
        <v>1</v>
      </c>
      <c r="CK34" s="1"/>
      <c r="CL34" s="1">
        <f t="shared" si="38"/>
        <v>1</v>
      </c>
      <c r="CM34" s="1">
        <f t="shared" si="39"/>
        <v>1</v>
      </c>
      <c r="CN34" s="1">
        <f t="shared" si="40"/>
        <v>1</v>
      </c>
      <c r="CO34" s="1">
        <f t="shared" si="41"/>
        <v>0</v>
      </c>
      <c r="CP34" s="1">
        <f t="shared" si="42"/>
        <v>1</v>
      </c>
      <c r="CQ34" s="1"/>
      <c r="CR34" s="1">
        <f t="shared" si="43"/>
        <v>1</v>
      </c>
      <c r="CS34" s="1">
        <f t="shared" si="44"/>
        <v>0</v>
      </c>
      <c r="CT34" s="1">
        <f t="shared" si="45"/>
        <v>1</v>
      </c>
      <c r="CU34" s="1">
        <f t="shared" si="46"/>
        <v>1</v>
      </c>
      <c r="CV34" s="1">
        <f t="shared" si="47"/>
        <v>1</v>
      </c>
      <c r="CW34" s="1"/>
      <c r="CX34" s="1">
        <f t="shared" si="48"/>
        <v>1</v>
      </c>
      <c r="CY34" s="1">
        <f t="shared" si="49"/>
        <v>1</v>
      </c>
      <c r="CZ34" s="1">
        <f t="shared" si="50"/>
        <v>0</v>
      </c>
      <c r="DA34" s="1">
        <f t="shared" si="51"/>
        <v>1</v>
      </c>
      <c r="DB34" s="1">
        <f t="shared" si="52"/>
        <v>1</v>
      </c>
      <c r="DC34" s="1"/>
      <c r="DD34" s="1">
        <f t="shared" si="53"/>
        <v>1</v>
      </c>
      <c r="DE34" s="1">
        <f t="shared" si="54"/>
        <v>1</v>
      </c>
      <c r="DF34" s="1">
        <f t="shared" si="55"/>
        <v>0</v>
      </c>
      <c r="DG34" s="1">
        <f t="shared" si="56"/>
        <v>1</v>
      </c>
      <c r="DH34" s="1">
        <f t="shared" si="57"/>
        <v>1</v>
      </c>
      <c r="DI34" s="1">
        <f t="shared" si="58"/>
        <v>1</v>
      </c>
      <c r="DJ34" s="1">
        <f t="shared" si="59"/>
        <v>1</v>
      </c>
      <c r="DK34" s="1"/>
      <c r="DL34" s="1">
        <f t="shared" si="60"/>
        <v>1</v>
      </c>
      <c r="DM34" s="1">
        <f t="shared" si="61"/>
        <v>1</v>
      </c>
      <c r="DN34" s="1">
        <f t="shared" si="62"/>
        <v>0</v>
      </c>
      <c r="DO34" s="1"/>
      <c r="DP34" s="1">
        <f t="shared" si="63"/>
        <v>1</v>
      </c>
      <c r="DQ34" s="1">
        <f t="shared" si="64"/>
        <v>1</v>
      </c>
      <c r="DR34" s="1">
        <f t="shared" si="65"/>
        <v>0</v>
      </c>
      <c r="DS34" s="1">
        <f t="shared" si="66"/>
        <v>1</v>
      </c>
      <c r="DT34" s="1">
        <f t="shared" si="67"/>
        <v>1</v>
      </c>
      <c r="DU34" s="1">
        <f t="shared" si="68"/>
        <v>1</v>
      </c>
      <c r="DV34" s="1">
        <f t="shared" si="69"/>
        <v>1</v>
      </c>
      <c r="DW34" s="1">
        <f t="shared" si="70"/>
        <v>1</v>
      </c>
      <c r="DX34" s="1"/>
      <c r="DY34" s="1">
        <f t="shared" si="71"/>
        <v>1</v>
      </c>
      <c r="DZ34" s="1">
        <f t="shared" si="72"/>
        <v>1</v>
      </c>
      <c r="EA34" s="1">
        <f t="shared" si="73"/>
        <v>1</v>
      </c>
      <c r="EB34" s="1">
        <f t="shared" si="74"/>
        <v>1</v>
      </c>
      <c r="EC34" s="1">
        <f t="shared" si="75"/>
        <v>1</v>
      </c>
      <c r="ED34" s="1">
        <f t="shared" si="76"/>
        <v>1</v>
      </c>
      <c r="EE34" s="1">
        <f t="shared" si="77"/>
        <v>1</v>
      </c>
      <c r="EF34" s="1"/>
      <c r="EG34" s="1">
        <f t="shared" si="78"/>
        <v>1</v>
      </c>
      <c r="EH34" s="1">
        <f t="shared" si="79"/>
        <v>1</v>
      </c>
      <c r="EI34" s="1">
        <f t="shared" si="80"/>
        <v>1</v>
      </c>
      <c r="EJ34" s="1">
        <f t="shared" si="81"/>
        <v>1</v>
      </c>
      <c r="EK34" s="1">
        <f t="shared" si="82"/>
        <v>1</v>
      </c>
      <c r="EL34" s="1">
        <f t="shared" si="83"/>
        <v>0</v>
      </c>
      <c r="EM34" s="1">
        <f t="shared" si="84"/>
        <v>1</v>
      </c>
      <c r="EN34" s="1">
        <f t="shared" si="85"/>
        <v>1</v>
      </c>
      <c r="EO34" s="1">
        <f t="shared" si="86"/>
        <v>1</v>
      </c>
      <c r="EP34" s="1">
        <f t="shared" si="87"/>
        <v>48</v>
      </c>
      <c r="EQ34" s="34">
        <f t="shared" si="88"/>
        <v>0.87272727272727268</v>
      </c>
    </row>
    <row r="35" spans="1:147">
      <c r="A35" s="5" t="s">
        <v>15</v>
      </c>
      <c r="B35" s="3" t="s">
        <v>39</v>
      </c>
      <c r="C35" s="6">
        <v>2016010432</v>
      </c>
      <c r="D35" s="6" t="s">
        <v>17</v>
      </c>
      <c r="E35" s="6" t="s">
        <v>17</v>
      </c>
      <c r="F35" s="6" t="s">
        <v>17</v>
      </c>
      <c r="G35" s="6" t="s">
        <v>17</v>
      </c>
      <c r="H35" s="6" t="s">
        <v>248</v>
      </c>
      <c r="I35" s="6">
        <v>1.1000000000000001</v>
      </c>
      <c r="J35" s="6">
        <v>69</v>
      </c>
      <c r="K35" s="6">
        <v>80</v>
      </c>
      <c r="L35" s="19">
        <f t="shared" si="0"/>
        <v>88</v>
      </c>
      <c r="M35" s="6">
        <v>88</v>
      </c>
      <c r="N35" s="6">
        <v>84</v>
      </c>
      <c r="O35" s="6">
        <v>95</v>
      </c>
      <c r="P35" s="6">
        <v>78</v>
      </c>
      <c r="Q35" s="6">
        <v>84</v>
      </c>
      <c r="R35" s="6">
        <v>79</v>
      </c>
      <c r="S35" s="6">
        <v>86</v>
      </c>
      <c r="T35" s="2"/>
      <c r="U35" s="6">
        <v>80</v>
      </c>
      <c r="V35" s="6">
        <v>82</v>
      </c>
      <c r="W35" s="6">
        <v>90</v>
      </c>
      <c r="X35" s="6"/>
      <c r="Y35" s="6">
        <v>84</v>
      </c>
      <c r="Z35" s="19">
        <f t="shared" si="1"/>
        <v>92.4</v>
      </c>
      <c r="AA35" s="6">
        <v>84</v>
      </c>
      <c r="AB35" s="6"/>
      <c r="AC35" s="6">
        <v>83</v>
      </c>
      <c r="AD35" s="6">
        <v>93</v>
      </c>
      <c r="AE35" s="6">
        <v>92</v>
      </c>
      <c r="AF35" s="2"/>
      <c r="AG35" s="6">
        <v>86</v>
      </c>
      <c r="AH35" s="6">
        <v>89</v>
      </c>
      <c r="AI35" s="6"/>
      <c r="AJ35" s="6">
        <v>86</v>
      </c>
      <c r="AK35" s="6">
        <v>90</v>
      </c>
      <c r="AL35" s="19">
        <f t="shared" si="2"/>
        <v>99.000000000000014</v>
      </c>
      <c r="AM35" s="6">
        <v>79</v>
      </c>
      <c r="AN35" s="6">
        <v>92</v>
      </c>
      <c r="AO35" s="6">
        <v>85</v>
      </c>
      <c r="AP35" s="6">
        <v>86</v>
      </c>
      <c r="AQ35" s="6">
        <v>92</v>
      </c>
      <c r="AR35" s="6">
        <v>97</v>
      </c>
      <c r="AS35" s="6">
        <v>88</v>
      </c>
      <c r="AT35" s="2"/>
      <c r="AU35" s="6">
        <v>82</v>
      </c>
      <c r="AV35" s="6">
        <v>85</v>
      </c>
      <c r="AW35" s="6">
        <v>82</v>
      </c>
      <c r="AX35" s="19">
        <f t="shared" si="3"/>
        <v>90.2</v>
      </c>
      <c r="AY35" s="6">
        <v>88</v>
      </c>
      <c r="AZ35" s="6">
        <v>84</v>
      </c>
      <c r="BA35" s="6">
        <v>86</v>
      </c>
      <c r="BB35" s="6">
        <v>85</v>
      </c>
      <c r="BC35" s="6">
        <v>63</v>
      </c>
      <c r="BD35" s="6">
        <v>90</v>
      </c>
      <c r="BE35" s="6">
        <v>79</v>
      </c>
      <c r="BF35" s="6">
        <v>87</v>
      </c>
      <c r="BG35" s="2"/>
      <c r="BH35" s="6">
        <v>86</v>
      </c>
      <c r="BI35" s="6">
        <v>85</v>
      </c>
      <c r="BJ35" s="6">
        <v>93</v>
      </c>
      <c r="BK35" s="6">
        <v>86</v>
      </c>
      <c r="BL35" s="6">
        <v>95</v>
      </c>
      <c r="BM35" s="6">
        <v>84</v>
      </c>
      <c r="BN35" s="6">
        <v>88</v>
      </c>
      <c r="BO35" s="2"/>
      <c r="BP35" s="30">
        <v>90</v>
      </c>
      <c r="BQ35" s="30">
        <v>83</v>
      </c>
      <c r="BR35" s="30">
        <v>86</v>
      </c>
      <c r="BS35" s="30">
        <v>89</v>
      </c>
      <c r="BT35" s="30">
        <v>88</v>
      </c>
      <c r="BU35" s="30">
        <v>82</v>
      </c>
      <c r="BV35" s="30">
        <v>86</v>
      </c>
      <c r="BW35" s="30">
        <v>72</v>
      </c>
      <c r="BX35" s="30">
        <v>97</v>
      </c>
      <c r="BY35">
        <v>86.908745247148303</v>
      </c>
      <c r="CA35" s="1">
        <f t="shared" si="29"/>
        <v>0</v>
      </c>
      <c r="CB35" s="1">
        <f t="shared" si="30"/>
        <v>1</v>
      </c>
      <c r="CC35" s="1"/>
      <c r="CD35" s="1">
        <f t="shared" si="31"/>
        <v>1</v>
      </c>
      <c r="CE35" s="1">
        <f t="shared" si="32"/>
        <v>1</v>
      </c>
      <c r="CF35" s="1">
        <f t="shared" si="33"/>
        <v>1</v>
      </c>
      <c r="CG35" s="1">
        <f t="shared" si="34"/>
        <v>0</v>
      </c>
      <c r="CH35" s="1">
        <f t="shared" si="35"/>
        <v>1</v>
      </c>
      <c r="CI35" s="1">
        <f t="shared" si="36"/>
        <v>0</v>
      </c>
      <c r="CJ35" s="1">
        <f t="shared" si="37"/>
        <v>1</v>
      </c>
      <c r="CK35" s="1"/>
      <c r="CL35" s="1">
        <f t="shared" si="38"/>
        <v>1</v>
      </c>
      <c r="CM35" s="1">
        <f t="shared" si="39"/>
        <v>1</v>
      </c>
      <c r="CN35" s="1">
        <f t="shared" si="40"/>
        <v>1</v>
      </c>
      <c r="CO35" s="1">
        <f t="shared" si="41"/>
        <v>0</v>
      </c>
      <c r="CP35" s="1">
        <f t="shared" si="42"/>
        <v>1</v>
      </c>
      <c r="CQ35" s="1"/>
      <c r="CR35" s="1">
        <f t="shared" si="43"/>
        <v>1</v>
      </c>
      <c r="CS35" s="1">
        <f t="shared" si="44"/>
        <v>0</v>
      </c>
      <c r="CT35" s="1">
        <f t="shared" si="45"/>
        <v>1</v>
      </c>
      <c r="CU35" s="1">
        <f t="shared" si="46"/>
        <v>1</v>
      </c>
      <c r="CV35" s="1">
        <f t="shared" si="47"/>
        <v>1</v>
      </c>
      <c r="CW35" s="1"/>
      <c r="CX35" s="1">
        <f t="shared" si="48"/>
        <v>1</v>
      </c>
      <c r="CY35" s="1">
        <f t="shared" si="49"/>
        <v>1</v>
      </c>
      <c r="CZ35" s="1">
        <f t="shared" si="50"/>
        <v>0</v>
      </c>
      <c r="DA35" s="1">
        <f t="shared" si="51"/>
        <v>1</v>
      </c>
      <c r="DB35" s="1">
        <f t="shared" si="52"/>
        <v>1</v>
      </c>
      <c r="DC35" s="1"/>
      <c r="DD35" s="1">
        <f t="shared" si="53"/>
        <v>0</v>
      </c>
      <c r="DE35" s="1">
        <f t="shared" si="54"/>
        <v>1</v>
      </c>
      <c r="DF35" s="1">
        <f t="shared" si="55"/>
        <v>1</v>
      </c>
      <c r="DG35" s="1">
        <f t="shared" si="56"/>
        <v>1</v>
      </c>
      <c r="DH35" s="1">
        <f t="shared" si="57"/>
        <v>1</v>
      </c>
      <c r="DI35" s="1">
        <f t="shared" si="58"/>
        <v>1</v>
      </c>
      <c r="DJ35" s="1">
        <f t="shared" si="59"/>
        <v>1</v>
      </c>
      <c r="DK35" s="1"/>
      <c r="DL35" s="1">
        <f t="shared" si="60"/>
        <v>1</v>
      </c>
      <c r="DM35" s="1">
        <f t="shared" si="61"/>
        <v>1</v>
      </c>
      <c r="DN35" s="1">
        <f t="shared" si="62"/>
        <v>1</v>
      </c>
      <c r="DO35" s="1"/>
      <c r="DP35" s="1">
        <f t="shared" si="63"/>
        <v>1</v>
      </c>
      <c r="DQ35" s="1">
        <f t="shared" si="64"/>
        <v>1</v>
      </c>
      <c r="DR35" s="1">
        <f t="shared" si="65"/>
        <v>1</v>
      </c>
      <c r="DS35" s="1">
        <f t="shared" si="66"/>
        <v>1</v>
      </c>
      <c r="DT35" s="1">
        <f t="shared" si="67"/>
        <v>0</v>
      </c>
      <c r="DU35" s="1">
        <f t="shared" si="68"/>
        <v>1</v>
      </c>
      <c r="DV35" s="1">
        <f t="shared" si="69"/>
        <v>0</v>
      </c>
      <c r="DW35" s="1">
        <f t="shared" si="70"/>
        <v>1</v>
      </c>
      <c r="DX35" s="1"/>
      <c r="DY35" s="1">
        <f t="shared" si="71"/>
        <v>1</v>
      </c>
      <c r="DZ35" s="1">
        <f t="shared" si="72"/>
        <v>1</v>
      </c>
      <c r="EA35" s="1">
        <f t="shared" si="73"/>
        <v>1</v>
      </c>
      <c r="EB35" s="1">
        <f t="shared" si="74"/>
        <v>1</v>
      </c>
      <c r="EC35" s="1">
        <f t="shared" si="75"/>
        <v>1</v>
      </c>
      <c r="ED35" s="1">
        <f t="shared" si="76"/>
        <v>1</v>
      </c>
      <c r="EE35" s="1">
        <f t="shared" si="77"/>
        <v>1</v>
      </c>
      <c r="EF35" s="1"/>
      <c r="EG35" s="1">
        <f t="shared" si="78"/>
        <v>1</v>
      </c>
      <c r="EH35" s="1">
        <f t="shared" si="79"/>
        <v>1</v>
      </c>
      <c r="EI35" s="1">
        <f t="shared" si="80"/>
        <v>1</v>
      </c>
      <c r="EJ35" s="1">
        <f t="shared" si="81"/>
        <v>1</v>
      </c>
      <c r="EK35" s="1">
        <f t="shared" si="82"/>
        <v>1</v>
      </c>
      <c r="EL35" s="1">
        <f t="shared" si="83"/>
        <v>1</v>
      </c>
      <c r="EM35" s="1">
        <f t="shared" si="84"/>
        <v>1</v>
      </c>
      <c r="EN35" s="1">
        <f t="shared" si="85"/>
        <v>0</v>
      </c>
      <c r="EO35" s="1">
        <f t="shared" si="86"/>
        <v>1</v>
      </c>
      <c r="EP35" s="1">
        <f t="shared" si="87"/>
        <v>48</v>
      </c>
      <c r="EQ35" s="34">
        <f t="shared" si="88"/>
        <v>0.87272727272727268</v>
      </c>
    </row>
    <row r="36" spans="1:147">
      <c r="A36" s="9" t="s">
        <v>15</v>
      </c>
      <c r="B36" s="9" t="s">
        <v>138</v>
      </c>
      <c r="C36" s="9">
        <v>2016010554</v>
      </c>
      <c r="D36" s="9" t="s">
        <v>48</v>
      </c>
      <c r="E36" s="9" t="s">
        <v>17</v>
      </c>
      <c r="F36" s="9" t="s">
        <v>17</v>
      </c>
      <c r="G36" s="9" t="s">
        <v>17</v>
      </c>
      <c r="H36" s="9" t="s">
        <v>250</v>
      </c>
      <c r="I36" s="9">
        <v>1.1499999999999999</v>
      </c>
      <c r="J36" s="9">
        <v>60</v>
      </c>
      <c r="K36" s="9">
        <v>75</v>
      </c>
      <c r="L36" s="9">
        <f t="shared" si="0"/>
        <v>86.25</v>
      </c>
      <c r="M36" s="9">
        <v>60</v>
      </c>
      <c r="N36" s="9">
        <v>80</v>
      </c>
      <c r="O36" s="9">
        <v>89</v>
      </c>
      <c r="P36" s="9">
        <v>77</v>
      </c>
      <c r="Q36" s="9">
        <v>80</v>
      </c>
      <c r="R36" s="9">
        <v>66</v>
      </c>
      <c r="S36" s="9">
        <v>91</v>
      </c>
      <c r="T36" s="9"/>
      <c r="U36" s="9">
        <v>65</v>
      </c>
      <c r="V36" s="9">
        <v>76</v>
      </c>
      <c r="W36" s="9"/>
      <c r="X36" s="9">
        <v>60</v>
      </c>
      <c r="Y36" s="9">
        <v>81</v>
      </c>
      <c r="Z36" s="9">
        <f t="shared" si="1"/>
        <v>93.149999999999991</v>
      </c>
      <c r="AA36" s="9"/>
      <c r="AB36" s="9">
        <v>64</v>
      </c>
      <c r="AC36" s="9">
        <v>78</v>
      </c>
      <c r="AD36" s="9">
        <v>60</v>
      </c>
      <c r="AE36" s="9">
        <v>85</v>
      </c>
      <c r="AF36" s="9"/>
      <c r="AG36" s="9">
        <v>84</v>
      </c>
      <c r="AH36" s="9"/>
      <c r="AI36" s="9">
        <v>62</v>
      </c>
      <c r="AJ36" s="9">
        <v>80</v>
      </c>
      <c r="AK36" s="9">
        <v>84</v>
      </c>
      <c r="AL36" s="9">
        <f t="shared" si="2"/>
        <v>96.6</v>
      </c>
      <c r="AM36" s="9">
        <v>78</v>
      </c>
      <c r="AN36" s="9">
        <v>91</v>
      </c>
      <c r="AO36" s="9">
        <v>74</v>
      </c>
      <c r="AP36" s="9">
        <v>86</v>
      </c>
      <c r="AQ36" s="9">
        <v>60</v>
      </c>
      <c r="AR36" s="9">
        <v>60</v>
      </c>
      <c r="AS36" s="9">
        <v>75</v>
      </c>
      <c r="AT36" s="9"/>
      <c r="AU36" s="9">
        <v>74</v>
      </c>
      <c r="AV36" s="9">
        <v>81.5</v>
      </c>
      <c r="AW36" s="9">
        <v>60</v>
      </c>
      <c r="AX36" s="9">
        <f t="shared" si="3"/>
        <v>69</v>
      </c>
      <c r="AY36" s="9">
        <v>67</v>
      </c>
      <c r="AZ36" s="9">
        <v>60</v>
      </c>
      <c r="BA36" s="9">
        <v>60</v>
      </c>
      <c r="BB36" s="9">
        <v>69</v>
      </c>
      <c r="BC36" s="9">
        <v>67</v>
      </c>
      <c r="BD36" s="9">
        <v>83</v>
      </c>
      <c r="BE36" s="9">
        <v>65</v>
      </c>
      <c r="BF36" s="9">
        <v>86</v>
      </c>
      <c r="BG36" s="9"/>
      <c r="BH36" s="9">
        <v>70</v>
      </c>
      <c r="BI36" s="9">
        <v>70</v>
      </c>
      <c r="BJ36" s="9">
        <v>54</v>
      </c>
      <c r="BK36" s="9">
        <v>73</v>
      </c>
      <c r="BL36" s="9">
        <v>60</v>
      </c>
      <c r="BM36" s="9">
        <v>71</v>
      </c>
      <c r="BN36" s="9">
        <v>87</v>
      </c>
      <c r="BO36" s="32"/>
      <c r="BP36" s="30">
        <v>66</v>
      </c>
      <c r="BQ36" s="30">
        <v>61</v>
      </c>
      <c r="BR36" s="30">
        <v>70</v>
      </c>
      <c r="BS36" s="30">
        <v>76</v>
      </c>
      <c r="BT36" s="30">
        <v>84</v>
      </c>
      <c r="BU36" s="30">
        <v>69</v>
      </c>
      <c r="BV36" s="30">
        <v>69</v>
      </c>
      <c r="BW36" s="30">
        <v>61</v>
      </c>
      <c r="BX36" s="30">
        <v>75</v>
      </c>
      <c r="BY36">
        <v>72.201901140684399</v>
      </c>
      <c r="CA36" s="1">
        <f t="shared" si="29"/>
        <v>0</v>
      </c>
      <c r="CB36" s="1">
        <f t="shared" si="30"/>
        <v>0</v>
      </c>
      <c r="CC36" s="1"/>
      <c r="CD36" s="1">
        <f t="shared" si="31"/>
        <v>0</v>
      </c>
      <c r="CE36" s="1">
        <f t="shared" si="32"/>
        <v>1</v>
      </c>
      <c r="CF36" s="1">
        <f t="shared" si="33"/>
        <v>1</v>
      </c>
      <c r="CG36" s="1">
        <f t="shared" si="34"/>
        <v>0</v>
      </c>
      <c r="CH36" s="1">
        <f t="shared" si="35"/>
        <v>1</v>
      </c>
      <c r="CI36" s="1">
        <f t="shared" si="36"/>
        <v>0</v>
      </c>
      <c r="CJ36" s="1">
        <f t="shared" si="37"/>
        <v>1</v>
      </c>
      <c r="CK36" s="1"/>
      <c r="CL36" s="1">
        <f t="shared" si="38"/>
        <v>0</v>
      </c>
      <c r="CM36" s="1">
        <f t="shared" si="39"/>
        <v>0</v>
      </c>
      <c r="CN36" s="1">
        <f t="shared" si="40"/>
        <v>0</v>
      </c>
      <c r="CO36" s="1">
        <f t="shared" si="41"/>
        <v>0</v>
      </c>
      <c r="CP36" s="1">
        <f t="shared" si="42"/>
        <v>1</v>
      </c>
      <c r="CQ36" s="1"/>
      <c r="CR36" s="1">
        <f t="shared" si="43"/>
        <v>0</v>
      </c>
      <c r="CS36" s="1">
        <f t="shared" si="44"/>
        <v>0</v>
      </c>
      <c r="CT36" s="1">
        <f t="shared" si="45"/>
        <v>0</v>
      </c>
      <c r="CU36" s="1">
        <f t="shared" si="46"/>
        <v>0</v>
      </c>
      <c r="CV36" s="1">
        <f t="shared" si="47"/>
        <v>1</v>
      </c>
      <c r="CW36" s="1"/>
      <c r="CX36" s="1">
        <f t="shared" si="48"/>
        <v>1</v>
      </c>
      <c r="CY36" s="1">
        <f t="shared" si="49"/>
        <v>0</v>
      </c>
      <c r="CZ36" s="1">
        <f t="shared" si="50"/>
        <v>0</v>
      </c>
      <c r="DA36" s="1">
        <f t="shared" si="51"/>
        <v>1</v>
      </c>
      <c r="DB36" s="1">
        <f t="shared" si="52"/>
        <v>1</v>
      </c>
      <c r="DC36" s="1"/>
      <c r="DD36" s="1">
        <f t="shared" si="53"/>
        <v>0</v>
      </c>
      <c r="DE36" s="1">
        <f t="shared" si="54"/>
        <v>1</v>
      </c>
      <c r="DF36" s="1">
        <f t="shared" si="55"/>
        <v>0</v>
      </c>
      <c r="DG36" s="1">
        <f t="shared" si="56"/>
        <v>1</v>
      </c>
      <c r="DH36" s="1">
        <f t="shared" si="57"/>
        <v>0</v>
      </c>
      <c r="DI36" s="1">
        <f t="shared" si="58"/>
        <v>0</v>
      </c>
      <c r="DJ36" s="1">
        <f t="shared" si="59"/>
        <v>0</v>
      </c>
      <c r="DK36" s="1"/>
      <c r="DL36" s="1">
        <f t="shared" si="60"/>
        <v>0</v>
      </c>
      <c r="DM36" s="1">
        <f t="shared" si="61"/>
        <v>1</v>
      </c>
      <c r="DN36" s="1">
        <f t="shared" si="62"/>
        <v>0</v>
      </c>
      <c r="DO36" s="1"/>
      <c r="DP36" s="1">
        <f t="shared" si="63"/>
        <v>0</v>
      </c>
      <c r="DQ36" s="1">
        <f t="shared" si="64"/>
        <v>0</v>
      </c>
      <c r="DR36" s="1">
        <f t="shared" si="65"/>
        <v>0</v>
      </c>
      <c r="DS36" s="1">
        <f t="shared" si="66"/>
        <v>0</v>
      </c>
      <c r="DT36" s="1">
        <f t="shared" si="67"/>
        <v>0</v>
      </c>
      <c r="DU36" s="1">
        <f t="shared" si="68"/>
        <v>1</v>
      </c>
      <c r="DV36" s="1">
        <f t="shared" si="69"/>
        <v>0</v>
      </c>
      <c r="DW36" s="1">
        <f t="shared" si="70"/>
        <v>1</v>
      </c>
      <c r="DX36" s="1"/>
      <c r="DY36" s="1">
        <f t="shared" si="71"/>
        <v>0</v>
      </c>
      <c r="DZ36" s="1">
        <f t="shared" si="72"/>
        <v>0</v>
      </c>
      <c r="EA36" s="1">
        <f t="shared" si="73"/>
        <v>0</v>
      </c>
      <c r="EB36" s="1">
        <f t="shared" si="74"/>
        <v>0</v>
      </c>
      <c r="EC36" s="1">
        <f t="shared" si="75"/>
        <v>0</v>
      </c>
      <c r="ED36" s="1">
        <f t="shared" si="76"/>
        <v>0</v>
      </c>
      <c r="EE36" s="1">
        <f t="shared" si="77"/>
        <v>1</v>
      </c>
      <c r="EF36" s="1"/>
      <c r="EG36" s="1">
        <f t="shared" si="78"/>
        <v>0</v>
      </c>
      <c r="EH36" s="1">
        <f t="shared" si="79"/>
        <v>0</v>
      </c>
      <c r="EI36" s="1">
        <f t="shared" si="80"/>
        <v>0</v>
      </c>
      <c r="EJ36" s="1">
        <f t="shared" si="81"/>
        <v>0</v>
      </c>
      <c r="EK36" s="1">
        <f t="shared" si="82"/>
        <v>1</v>
      </c>
      <c r="EL36" s="1">
        <f t="shared" si="83"/>
        <v>0</v>
      </c>
      <c r="EM36" s="1">
        <f t="shared" si="84"/>
        <v>0</v>
      </c>
      <c r="EN36" s="1">
        <f t="shared" si="85"/>
        <v>0</v>
      </c>
      <c r="EO36" s="1">
        <f t="shared" si="86"/>
        <v>0</v>
      </c>
      <c r="EP36" s="1">
        <f t="shared" si="87"/>
        <v>16</v>
      </c>
      <c r="EQ36" s="34">
        <f t="shared" si="88"/>
        <v>0.29090909090909089</v>
      </c>
    </row>
    <row r="37" spans="1:147">
      <c r="A37" s="5" t="s">
        <v>28</v>
      </c>
      <c r="B37" s="3" t="s">
        <v>114</v>
      </c>
      <c r="C37" s="6">
        <v>2016010433</v>
      </c>
      <c r="D37" s="6" t="s">
        <v>48</v>
      </c>
      <c r="E37" s="6" t="s">
        <v>17</v>
      </c>
      <c r="F37" s="6" t="s">
        <v>17</v>
      </c>
      <c r="G37" s="6" t="s">
        <v>17</v>
      </c>
      <c r="H37" s="6" t="s">
        <v>248</v>
      </c>
      <c r="I37" s="6">
        <v>1.1000000000000001</v>
      </c>
      <c r="J37" s="6">
        <v>79</v>
      </c>
      <c r="K37" s="6">
        <v>76</v>
      </c>
      <c r="L37" s="6">
        <f t="shared" si="0"/>
        <v>83.600000000000009</v>
      </c>
      <c r="M37" s="6">
        <v>60</v>
      </c>
      <c r="N37" s="6">
        <v>95</v>
      </c>
      <c r="O37" s="6">
        <v>92</v>
      </c>
      <c r="P37" s="6">
        <v>88</v>
      </c>
      <c r="Q37" s="6">
        <v>83</v>
      </c>
      <c r="R37" s="6">
        <v>77</v>
      </c>
      <c r="S37" s="6">
        <v>80</v>
      </c>
      <c r="T37" s="2"/>
      <c r="U37" s="6">
        <v>73</v>
      </c>
      <c r="V37" s="6">
        <v>95</v>
      </c>
      <c r="W37" s="6">
        <v>72</v>
      </c>
      <c r="X37" s="6"/>
      <c r="Y37" s="6">
        <v>85</v>
      </c>
      <c r="Z37" s="6">
        <f t="shared" si="1"/>
        <v>93.500000000000014</v>
      </c>
      <c r="AA37" s="6">
        <v>60</v>
      </c>
      <c r="AB37" s="6"/>
      <c r="AC37" s="6">
        <v>77</v>
      </c>
      <c r="AD37" s="6">
        <v>60</v>
      </c>
      <c r="AE37" s="6">
        <v>92</v>
      </c>
      <c r="AF37" s="2"/>
      <c r="AG37" s="6">
        <v>87</v>
      </c>
      <c r="AH37" s="6">
        <v>72</v>
      </c>
      <c r="AI37" s="6"/>
      <c r="AJ37" s="6">
        <v>72</v>
      </c>
      <c r="AK37" s="6">
        <v>86</v>
      </c>
      <c r="AL37" s="6">
        <f t="shared" si="2"/>
        <v>94.600000000000009</v>
      </c>
      <c r="AM37" s="6">
        <v>81</v>
      </c>
      <c r="AN37" s="6">
        <v>94</v>
      </c>
      <c r="AO37" s="6">
        <v>67</v>
      </c>
      <c r="AP37" s="6">
        <v>86</v>
      </c>
      <c r="AQ37" s="6">
        <v>70</v>
      </c>
      <c r="AR37" s="6">
        <v>81</v>
      </c>
      <c r="AS37" s="6">
        <v>81</v>
      </c>
      <c r="AT37" s="2"/>
      <c r="AU37" s="6">
        <v>91</v>
      </c>
      <c r="AV37" s="6">
        <v>86</v>
      </c>
      <c r="AW37" s="6">
        <v>85</v>
      </c>
      <c r="AX37" s="6">
        <f t="shared" si="3"/>
        <v>93.500000000000014</v>
      </c>
      <c r="AY37" s="6">
        <v>73</v>
      </c>
      <c r="AZ37" s="6">
        <v>60</v>
      </c>
      <c r="BA37" s="6">
        <v>60</v>
      </c>
      <c r="BB37" s="6">
        <v>78</v>
      </c>
      <c r="BC37" s="6">
        <v>82</v>
      </c>
      <c r="BD37" s="6">
        <v>86</v>
      </c>
      <c r="BE37" s="6">
        <v>81</v>
      </c>
      <c r="BF37" s="6">
        <v>87</v>
      </c>
      <c r="BG37" s="6"/>
      <c r="BH37" s="6">
        <v>72</v>
      </c>
      <c r="BI37" s="6">
        <v>86</v>
      </c>
      <c r="BJ37" s="6">
        <v>70</v>
      </c>
      <c r="BK37" s="6">
        <v>76</v>
      </c>
      <c r="BL37" s="6">
        <v>72</v>
      </c>
      <c r="BM37" s="6">
        <v>77</v>
      </c>
      <c r="BN37" s="6">
        <v>85</v>
      </c>
      <c r="BO37" s="2"/>
      <c r="BP37" s="2">
        <v>75</v>
      </c>
      <c r="BQ37" s="2">
        <v>76</v>
      </c>
      <c r="BR37" s="2">
        <v>79</v>
      </c>
      <c r="BS37" s="2">
        <v>92</v>
      </c>
      <c r="BT37" s="2">
        <v>83</v>
      </c>
      <c r="BU37" s="2">
        <v>86</v>
      </c>
      <c r="BV37" s="2">
        <v>83</v>
      </c>
      <c r="BW37" s="2">
        <v>69</v>
      </c>
      <c r="BX37" s="2">
        <v>92</v>
      </c>
      <c r="BY37">
        <v>77.282129277566497</v>
      </c>
      <c r="CA37" s="1">
        <f t="shared" si="29"/>
        <v>0</v>
      </c>
      <c r="CB37" s="1">
        <f t="shared" si="30"/>
        <v>0</v>
      </c>
      <c r="CC37" s="1"/>
      <c r="CD37" s="1">
        <f t="shared" si="31"/>
        <v>0</v>
      </c>
      <c r="CE37" s="1">
        <f t="shared" si="32"/>
        <v>1</v>
      </c>
      <c r="CF37" s="1">
        <f t="shared" si="33"/>
        <v>1</v>
      </c>
      <c r="CG37" s="1">
        <f t="shared" si="34"/>
        <v>1</v>
      </c>
      <c r="CH37" s="1">
        <f t="shared" si="35"/>
        <v>1</v>
      </c>
      <c r="CI37" s="1">
        <f t="shared" si="36"/>
        <v>0</v>
      </c>
      <c r="CJ37" s="1">
        <f t="shared" si="37"/>
        <v>1</v>
      </c>
      <c r="CK37" s="1"/>
      <c r="CL37" s="1">
        <f t="shared" si="38"/>
        <v>0</v>
      </c>
      <c r="CM37" s="1">
        <f t="shared" si="39"/>
        <v>1</v>
      </c>
      <c r="CN37" s="1">
        <f t="shared" si="40"/>
        <v>0</v>
      </c>
      <c r="CO37" s="1">
        <f t="shared" si="41"/>
        <v>0</v>
      </c>
      <c r="CP37" s="1">
        <f t="shared" si="42"/>
        <v>1</v>
      </c>
      <c r="CQ37" s="1"/>
      <c r="CR37" s="1">
        <f t="shared" si="43"/>
        <v>0</v>
      </c>
      <c r="CS37" s="1">
        <f t="shared" si="44"/>
        <v>0</v>
      </c>
      <c r="CT37" s="1">
        <f t="shared" si="45"/>
        <v>0</v>
      </c>
      <c r="CU37" s="1">
        <f t="shared" si="46"/>
        <v>0</v>
      </c>
      <c r="CV37" s="1">
        <f t="shared" si="47"/>
        <v>1</v>
      </c>
      <c r="CW37" s="1"/>
      <c r="CX37" s="1">
        <f t="shared" si="48"/>
        <v>1</v>
      </c>
      <c r="CY37" s="1">
        <f t="shared" si="49"/>
        <v>0</v>
      </c>
      <c r="CZ37" s="1">
        <f t="shared" si="50"/>
        <v>0</v>
      </c>
      <c r="DA37" s="1">
        <f t="shared" si="51"/>
        <v>0</v>
      </c>
      <c r="DB37" s="1">
        <f t="shared" si="52"/>
        <v>1</v>
      </c>
      <c r="DC37" s="1"/>
      <c r="DD37" s="1">
        <f t="shared" si="53"/>
        <v>1</v>
      </c>
      <c r="DE37" s="1">
        <f t="shared" si="54"/>
        <v>1</v>
      </c>
      <c r="DF37" s="1">
        <f t="shared" si="55"/>
        <v>0</v>
      </c>
      <c r="DG37" s="1">
        <f t="shared" si="56"/>
        <v>1</v>
      </c>
      <c r="DH37" s="1">
        <f t="shared" si="57"/>
        <v>0</v>
      </c>
      <c r="DI37" s="1">
        <f t="shared" si="58"/>
        <v>1</v>
      </c>
      <c r="DJ37" s="1">
        <f t="shared" si="59"/>
        <v>1</v>
      </c>
      <c r="DK37" s="1"/>
      <c r="DL37" s="1">
        <f t="shared" si="60"/>
        <v>1</v>
      </c>
      <c r="DM37" s="1">
        <f t="shared" si="61"/>
        <v>1</v>
      </c>
      <c r="DN37" s="1">
        <f t="shared" si="62"/>
        <v>1</v>
      </c>
      <c r="DO37" s="1"/>
      <c r="DP37" s="1">
        <f t="shared" si="63"/>
        <v>0</v>
      </c>
      <c r="DQ37" s="1">
        <f t="shared" si="64"/>
        <v>0</v>
      </c>
      <c r="DR37" s="1">
        <f t="shared" si="65"/>
        <v>0</v>
      </c>
      <c r="DS37" s="1">
        <f t="shared" si="66"/>
        <v>0</v>
      </c>
      <c r="DT37" s="1">
        <f t="shared" si="67"/>
        <v>1</v>
      </c>
      <c r="DU37" s="1">
        <f t="shared" si="68"/>
        <v>1</v>
      </c>
      <c r="DV37" s="1">
        <f t="shared" si="69"/>
        <v>1</v>
      </c>
      <c r="DW37" s="1">
        <f t="shared" si="70"/>
        <v>1</v>
      </c>
      <c r="DX37" s="1"/>
      <c r="DY37" s="1">
        <f t="shared" si="71"/>
        <v>0</v>
      </c>
      <c r="DZ37" s="1">
        <f t="shared" si="72"/>
        <v>1</v>
      </c>
      <c r="EA37" s="1">
        <f t="shared" si="73"/>
        <v>0</v>
      </c>
      <c r="EB37" s="1">
        <f t="shared" si="74"/>
        <v>0</v>
      </c>
      <c r="EC37" s="1">
        <f t="shared" si="75"/>
        <v>0</v>
      </c>
      <c r="ED37" s="1">
        <f t="shared" si="76"/>
        <v>0</v>
      </c>
      <c r="EE37" s="1">
        <f t="shared" si="77"/>
        <v>1</v>
      </c>
      <c r="EF37" s="1"/>
      <c r="EG37" s="1">
        <f t="shared" si="78"/>
        <v>0</v>
      </c>
      <c r="EH37" s="1">
        <f t="shared" si="79"/>
        <v>0</v>
      </c>
      <c r="EI37" s="1">
        <f t="shared" si="80"/>
        <v>0</v>
      </c>
      <c r="EJ37" s="1">
        <f t="shared" si="81"/>
        <v>1</v>
      </c>
      <c r="EK37" s="1">
        <f t="shared" si="82"/>
        <v>1</v>
      </c>
      <c r="EL37" s="1">
        <f t="shared" si="83"/>
        <v>1</v>
      </c>
      <c r="EM37" s="1">
        <f t="shared" si="84"/>
        <v>1</v>
      </c>
      <c r="EN37" s="1">
        <f t="shared" si="85"/>
        <v>0</v>
      </c>
      <c r="EO37" s="1">
        <f t="shared" si="86"/>
        <v>1</v>
      </c>
      <c r="EP37" s="1">
        <f t="shared" si="87"/>
        <v>29</v>
      </c>
      <c r="EQ37" s="34">
        <f t="shared" si="88"/>
        <v>0.52727272727272723</v>
      </c>
    </row>
    <row r="38" spans="1:147">
      <c r="A38" s="5" t="s">
        <v>28</v>
      </c>
      <c r="B38" s="3" t="s">
        <v>108</v>
      </c>
      <c r="C38" s="6">
        <v>2016010434</v>
      </c>
      <c r="D38" s="6" t="s">
        <v>17</v>
      </c>
      <c r="E38" s="6" t="s">
        <v>17</v>
      </c>
      <c r="F38" s="6" t="s">
        <v>17</v>
      </c>
      <c r="G38" s="6" t="s">
        <v>17</v>
      </c>
      <c r="H38" s="6" t="s">
        <v>248</v>
      </c>
      <c r="I38" s="6">
        <v>1.1000000000000001</v>
      </c>
      <c r="J38" s="6">
        <v>81</v>
      </c>
      <c r="K38" s="6">
        <v>68</v>
      </c>
      <c r="L38" s="19">
        <f t="shared" si="0"/>
        <v>74.800000000000011</v>
      </c>
      <c r="M38" s="6">
        <v>60</v>
      </c>
      <c r="N38" s="6">
        <v>92</v>
      </c>
      <c r="O38" s="6">
        <v>91</v>
      </c>
      <c r="P38" s="6">
        <v>83</v>
      </c>
      <c r="Q38" s="6">
        <v>90</v>
      </c>
      <c r="R38" s="6">
        <v>68</v>
      </c>
      <c r="S38" s="6">
        <v>82</v>
      </c>
      <c r="T38" s="2"/>
      <c r="U38" s="6">
        <v>63</v>
      </c>
      <c r="V38" s="6">
        <v>88</v>
      </c>
      <c r="W38" s="6">
        <v>77</v>
      </c>
      <c r="X38" s="6"/>
      <c r="Y38" s="6">
        <v>75</v>
      </c>
      <c r="Z38" s="19">
        <f t="shared" si="1"/>
        <v>82.5</v>
      </c>
      <c r="AA38" s="6">
        <v>70</v>
      </c>
      <c r="AB38" s="6"/>
      <c r="AC38" s="6">
        <v>85</v>
      </c>
      <c r="AD38" s="6">
        <v>64</v>
      </c>
      <c r="AE38" s="6">
        <v>90</v>
      </c>
      <c r="AF38" s="2"/>
      <c r="AG38" s="6">
        <v>84</v>
      </c>
      <c r="AH38" s="6">
        <v>61</v>
      </c>
      <c r="AI38" s="6"/>
      <c r="AJ38" s="6">
        <v>79</v>
      </c>
      <c r="AK38" s="6">
        <v>86</v>
      </c>
      <c r="AL38" s="19">
        <f t="shared" si="2"/>
        <v>94.600000000000009</v>
      </c>
      <c r="AM38" s="6">
        <v>78</v>
      </c>
      <c r="AN38" s="6">
        <v>92</v>
      </c>
      <c r="AO38" s="6">
        <v>75</v>
      </c>
      <c r="AP38" s="6">
        <v>85</v>
      </c>
      <c r="AQ38" s="6">
        <v>65</v>
      </c>
      <c r="AR38" s="6">
        <v>68</v>
      </c>
      <c r="AS38" s="6">
        <v>80</v>
      </c>
      <c r="AT38" s="2"/>
      <c r="AU38" s="6">
        <v>91</v>
      </c>
      <c r="AV38" s="6">
        <v>86</v>
      </c>
      <c r="AW38" s="6">
        <v>82</v>
      </c>
      <c r="AX38" s="19">
        <f t="shared" si="3"/>
        <v>90.2</v>
      </c>
      <c r="AY38" s="6">
        <v>66</v>
      </c>
      <c r="AZ38" s="6">
        <v>71</v>
      </c>
      <c r="BA38" s="6">
        <v>66</v>
      </c>
      <c r="BB38" s="6">
        <v>81</v>
      </c>
      <c r="BC38" s="6">
        <v>66</v>
      </c>
      <c r="BD38" s="6">
        <v>86</v>
      </c>
      <c r="BE38" s="6">
        <v>84</v>
      </c>
      <c r="BF38" s="6">
        <v>88</v>
      </c>
      <c r="BG38" s="6"/>
      <c r="BH38" s="6">
        <v>85</v>
      </c>
      <c r="BI38" s="6">
        <v>89</v>
      </c>
      <c r="BJ38" s="6">
        <v>70</v>
      </c>
      <c r="BK38" s="6">
        <v>85</v>
      </c>
      <c r="BL38" s="6">
        <v>88</v>
      </c>
      <c r="BM38" s="6">
        <v>75</v>
      </c>
      <c r="BN38" s="6">
        <v>84</v>
      </c>
      <c r="BO38" s="2"/>
      <c r="BP38" s="2">
        <v>84</v>
      </c>
      <c r="BQ38" s="2">
        <v>86</v>
      </c>
      <c r="BR38" s="2">
        <v>83</v>
      </c>
      <c r="BS38" s="2">
        <v>91</v>
      </c>
      <c r="BT38" s="2">
        <v>81</v>
      </c>
      <c r="BU38" s="2">
        <v>82</v>
      </c>
      <c r="BV38" s="2">
        <v>91</v>
      </c>
      <c r="BW38" s="2">
        <v>79</v>
      </c>
      <c r="BX38" s="2">
        <v>93</v>
      </c>
      <c r="BY38">
        <v>78.150570342205299</v>
      </c>
      <c r="CA38" s="1">
        <f t="shared" si="29"/>
        <v>1</v>
      </c>
      <c r="CB38" s="1">
        <f t="shared" si="30"/>
        <v>0</v>
      </c>
      <c r="CC38" s="1"/>
      <c r="CD38" s="1">
        <f t="shared" si="31"/>
        <v>0</v>
      </c>
      <c r="CE38" s="1">
        <f t="shared" si="32"/>
        <v>1</v>
      </c>
      <c r="CF38" s="1">
        <f t="shared" si="33"/>
        <v>1</v>
      </c>
      <c r="CG38" s="1">
        <f t="shared" si="34"/>
        <v>1</v>
      </c>
      <c r="CH38" s="1">
        <f t="shared" si="35"/>
        <v>1</v>
      </c>
      <c r="CI38" s="1">
        <f t="shared" si="36"/>
        <v>0</v>
      </c>
      <c r="CJ38" s="1">
        <f t="shared" si="37"/>
        <v>1</v>
      </c>
      <c r="CK38" s="1"/>
      <c r="CL38" s="1">
        <f t="shared" si="38"/>
        <v>0</v>
      </c>
      <c r="CM38" s="1">
        <f t="shared" si="39"/>
        <v>1</v>
      </c>
      <c r="CN38" s="1">
        <f t="shared" si="40"/>
        <v>0</v>
      </c>
      <c r="CO38" s="1">
        <f t="shared" si="41"/>
        <v>0</v>
      </c>
      <c r="CP38" s="1">
        <f t="shared" si="42"/>
        <v>0</v>
      </c>
      <c r="CQ38" s="1"/>
      <c r="CR38" s="1">
        <f t="shared" si="43"/>
        <v>0</v>
      </c>
      <c r="CS38" s="1">
        <f t="shared" si="44"/>
        <v>0</v>
      </c>
      <c r="CT38" s="1">
        <f t="shared" si="45"/>
        <v>1</v>
      </c>
      <c r="CU38" s="1">
        <f t="shared" si="46"/>
        <v>0</v>
      </c>
      <c r="CV38" s="1">
        <f t="shared" si="47"/>
        <v>1</v>
      </c>
      <c r="CW38" s="1"/>
      <c r="CX38" s="1">
        <f t="shared" si="48"/>
        <v>1</v>
      </c>
      <c r="CY38" s="1">
        <f t="shared" si="49"/>
        <v>0</v>
      </c>
      <c r="CZ38" s="1">
        <f t="shared" si="50"/>
        <v>0</v>
      </c>
      <c r="DA38" s="1">
        <f t="shared" si="51"/>
        <v>0</v>
      </c>
      <c r="DB38" s="1">
        <f t="shared" si="52"/>
        <v>1</v>
      </c>
      <c r="DC38" s="1"/>
      <c r="DD38" s="1">
        <f t="shared" si="53"/>
        <v>0</v>
      </c>
      <c r="DE38" s="1">
        <f t="shared" si="54"/>
        <v>1</v>
      </c>
      <c r="DF38" s="1">
        <f t="shared" si="55"/>
        <v>0</v>
      </c>
      <c r="DG38" s="1">
        <f t="shared" si="56"/>
        <v>1</v>
      </c>
      <c r="DH38" s="1">
        <f t="shared" si="57"/>
        <v>0</v>
      </c>
      <c r="DI38" s="1">
        <f t="shared" si="58"/>
        <v>0</v>
      </c>
      <c r="DJ38" s="1">
        <f t="shared" si="59"/>
        <v>1</v>
      </c>
      <c r="DK38" s="1"/>
      <c r="DL38" s="1">
        <f t="shared" si="60"/>
        <v>1</v>
      </c>
      <c r="DM38" s="1">
        <f t="shared" si="61"/>
        <v>1</v>
      </c>
      <c r="DN38" s="1">
        <f t="shared" si="62"/>
        <v>1</v>
      </c>
      <c r="DO38" s="1"/>
      <c r="DP38" s="1">
        <f t="shared" si="63"/>
        <v>0</v>
      </c>
      <c r="DQ38" s="1">
        <f t="shared" si="64"/>
        <v>0</v>
      </c>
      <c r="DR38" s="1">
        <f t="shared" si="65"/>
        <v>0</v>
      </c>
      <c r="DS38" s="1">
        <f t="shared" si="66"/>
        <v>1</v>
      </c>
      <c r="DT38" s="1">
        <f t="shared" si="67"/>
        <v>0</v>
      </c>
      <c r="DU38" s="1">
        <f t="shared" si="68"/>
        <v>1</v>
      </c>
      <c r="DV38" s="1">
        <f t="shared" si="69"/>
        <v>1</v>
      </c>
      <c r="DW38" s="1">
        <f t="shared" si="70"/>
        <v>1</v>
      </c>
      <c r="DX38" s="1"/>
      <c r="DY38" s="1">
        <f t="shared" si="71"/>
        <v>1</v>
      </c>
      <c r="DZ38" s="1">
        <f t="shared" si="72"/>
        <v>1</v>
      </c>
      <c r="EA38" s="1">
        <f t="shared" si="73"/>
        <v>0</v>
      </c>
      <c r="EB38" s="1">
        <f t="shared" si="74"/>
        <v>1</v>
      </c>
      <c r="EC38" s="1">
        <f t="shared" si="75"/>
        <v>1</v>
      </c>
      <c r="ED38" s="1">
        <f t="shared" si="76"/>
        <v>0</v>
      </c>
      <c r="EE38" s="1">
        <f t="shared" si="77"/>
        <v>1</v>
      </c>
      <c r="EF38" s="1"/>
      <c r="EG38" s="1">
        <f t="shared" si="78"/>
        <v>1</v>
      </c>
      <c r="EH38" s="1">
        <f t="shared" si="79"/>
        <v>1</v>
      </c>
      <c r="EI38" s="1">
        <f t="shared" si="80"/>
        <v>1</v>
      </c>
      <c r="EJ38" s="1">
        <f t="shared" si="81"/>
        <v>1</v>
      </c>
      <c r="EK38" s="1">
        <f t="shared" si="82"/>
        <v>1</v>
      </c>
      <c r="EL38" s="1">
        <f t="shared" si="83"/>
        <v>1</v>
      </c>
      <c r="EM38" s="1">
        <f t="shared" si="84"/>
        <v>1</v>
      </c>
      <c r="EN38" s="1">
        <f t="shared" si="85"/>
        <v>0</v>
      </c>
      <c r="EO38" s="1">
        <f t="shared" si="86"/>
        <v>1</v>
      </c>
      <c r="EP38" s="1">
        <f t="shared" si="87"/>
        <v>34</v>
      </c>
      <c r="EQ38" s="34">
        <f t="shared" si="88"/>
        <v>0.61818181818181817</v>
      </c>
    </row>
    <row r="39" spans="1:147">
      <c r="A39" s="5" t="s">
        <v>28</v>
      </c>
      <c r="B39" s="3" t="s">
        <v>252</v>
      </c>
      <c r="C39" s="6">
        <v>2016010435</v>
      </c>
      <c r="D39" s="6" t="s">
        <v>253</v>
      </c>
      <c r="E39" s="6" t="s">
        <v>134</v>
      </c>
      <c r="F39" s="6" t="s">
        <v>134</v>
      </c>
      <c r="G39" s="6" t="s">
        <v>134</v>
      </c>
      <c r="H39" s="6" t="s">
        <v>254</v>
      </c>
      <c r="I39" s="6">
        <v>1.1000000000000001</v>
      </c>
      <c r="J39" s="6">
        <v>74</v>
      </c>
      <c r="K39" s="6">
        <v>78</v>
      </c>
      <c r="L39" s="19">
        <f t="shared" si="0"/>
        <v>85.800000000000011</v>
      </c>
      <c r="M39" s="6">
        <v>66</v>
      </c>
      <c r="N39" s="6">
        <v>85</v>
      </c>
      <c r="O39" s="6">
        <v>95</v>
      </c>
      <c r="P39" s="6">
        <v>73</v>
      </c>
      <c r="Q39" s="6">
        <v>87</v>
      </c>
      <c r="R39" s="6">
        <v>69</v>
      </c>
      <c r="S39" s="6">
        <v>85</v>
      </c>
      <c r="T39" s="2"/>
      <c r="U39" s="6">
        <v>65</v>
      </c>
      <c r="V39" s="6">
        <v>89</v>
      </c>
      <c r="W39" s="6">
        <v>70</v>
      </c>
      <c r="X39" s="6"/>
      <c r="Y39" s="6">
        <v>78</v>
      </c>
      <c r="Z39" s="19">
        <f t="shared" si="1"/>
        <v>85.800000000000011</v>
      </c>
      <c r="AA39" s="6">
        <v>66</v>
      </c>
      <c r="AB39" s="6"/>
      <c r="AC39" s="6">
        <v>79</v>
      </c>
      <c r="AD39" s="6">
        <v>64</v>
      </c>
      <c r="AE39" s="6">
        <v>88</v>
      </c>
      <c r="AF39" s="2"/>
      <c r="AG39" s="6">
        <v>86</v>
      </c>
      <c r="AH39" s="6">
        <v>70</v>
      </c>
      <c r="AI39" s="6"/>
      <c r="AJ39" s="6">
        <v>73</v>
      </c>
      <c r="AK39" s="6">
        <v>75</v>
      </c>
      <c r="AL39" s="19">
        <f t="shared" si="2"/>
        <v>82.5</v>
      </c>
      <c r="AM39" s="6">
        <v>73</v>
      </c>
      <c r="AN39" s="6">
        <v>90</v>
      </c>
      <c r="AO39" s="6">
        <v>68</v>
      </c>
      <c r="AP39" s="6">
        <v>86</v>
      </c>
      <c r="AQ39" s="6">
        <v>68</v>
      </c>
      <c r="AR39" s="6">
        <v>60</v>
      </c>
      <c r="AS39" s="6">
        <v>83</v>
      </c>
      <c r="AT39" s="2"/>
      <c r="AU39" s="6">
        <v>88</v>
      </c>
      <c r="AV39" s="6">
        <v>85</v>
      </c>
      <c r="AW39" s="6">
        <v>78</v>
      </c>
      <c r="AX39" s="19">
        <f t="shared" si="3"/>
        <v>85.800000000000011</v>
      </c>
      <c r="AY39" s="6">
        <v>75</v>
      </c>
      <c r="AZ39" s="6">
        <v>67</v>
      </c>
      <c r="BA39" s="6">
        <v>47</v>
      </c>
      <c r="BB39" s="6">
        <v>69</v>
      </c>
      <c r="BC39" s="6">
        <v>77</v>
      </c>
      <c r="BD39" s="6">
        <v>85</v>
      </c>
      <c r="BE39" s="6">
        <v>68</v>
      </c>
      <c r="BF39" s="6">
        <v>89</v>
      </c>
      <c r="BG39" s="6"/>
      <c r="BH39" s="6">
        <v>80</v>
      </c>
      <c r="BI39" s="6">
        <v>87</v>
      </c>
      <c r="BJ39" s="6">
        <v>60</v>
      </c>
      <c r="BK39" s="6">
        <v>81</v>
      </c>
      <c r="BL39" s="6">
        <v>73</v>
      </c>
      <c r="BM39" s="6">
        <v>76</v>
      </c>
      <c r="BN39" s="6">
        <v>86</v>
      </c>
      <c r="BO39" s="2"/>
      <c r="BP39" s="2">
        <v>73</v>
      </c>
      <c r="BQ39" s="2">
        <v>72</v>
      </c>
      <c r="BR39" s="2">
        <v>63</v>
      </c>
      <c r="BS39" s="2">
        <v>83</v>
      </c>
      <c r="BT39" s="2">
        <v>83</v>
      </c>
      <c r="BU39" s="2">
        <v>80</v>
      </c>
      <c r="BV39" s="2">
        <v>77</v>
      </c>
      <c r="BW39" s="2">
        <v>77</v>
      </c>
      <c r="BX39" s="2">
        <v>79</v>
      </c>
      <c r="BY39">
        <v>74.140684410646401</v>
      </c>
      <c r="CA39" s="1">
        <f t="shared" si="29"/>
        <v>0</v>
      </c>
      <c r="CB39" s="1">
        <f t="shared" si="30"/>
        <v>0</v>
      </c>
      <c r="CC39" s="1"/>
      <c r="CD39" s="1">
        <f t="shared" si="31"/>
        <v>0</v>
      </c>
      <c r="CE39" s="1">
        <f t="shared" si="32"/>
        <v>1</v>
      </c>
      <c r="CF39" s="1">
        <f t="shared" si="33"/>
        <v>1</v>
      </c>
      <c r="CG39" s="1">
        <f t="shared" si="34"/>
        <v>0</v>
      </c>
      <c r="CH39" s="1">
        <f t="shared" si="35"/>
        <v>1</v>
      </c>
      <c r="CI39" s="1">
        <f t="shared" si="36"/>
        <v>0</v>
      </c>
      <c r="CJ39" s="1">
        <f t="shared" si="37"/>
        <v>1</v>
      </c>
      <c r="CK39" s="1"/>
      <c r="CL39" s="1">
        <f t="shared" si="38"/>
        <v>0</v>
      </c>
      <c r="CM39" s="1">
        <f t="shared" si="39"/>
        <v>1</v>
      </c>
      <c r="CN39" s="1">
        <f t="shared" si="40"/>
        <v>0</v>
      </c>
      <c r="CO39" s="1">
        <f t="shared" si="41"/>
        <v>0</v>
      </c>
      <c r="CP39" s="1">
        <f t="shared" si="42"/>
        <v>0</v>
      </c>
      <c r="CQ39" s="1"/>
      <c r="CR39" s="1">
        <f t="shared" si="43"/>
        <v>0</v>
      </c>
      <c r="CS39" s="1">
        <f t="shared" si="44"/>
        <v>0</v>
      </c>
      <c r="CT39" s="1">
        <f t="shared" si="45"/>
        <v>0</v>
      </c>
      <c r="CU39" s="1">
        <f t="shared" si="46"/>
        <v>0</v>
      </c>
      <c r="CV39" s="1">
        <f t="shared" si="47"/>
        <v>1</v>
      </c>
      <c r="CW39" s="1"/>
      <c r="CX39" s="1">
        <f t="shared" si="48"/>
        <v>1</v>
      </c>
      <c r="CY39" s="1">
        <f t="shared" si="49"/>
        <v>0</v>
      </c>
      <c r="CZ39" s="1">
        <f t="shared" si="50"/>
        <v>0</v>
      </c>
      <c r="DA39" s="1">
        <f t="shared" si="51"/>
        <v>0</v>
      </c>
      <c r="DB39" s="1">
        <f t="shared" si="52"/>
        <v>0</v>
      </c>
      <c r="DC39" s="1"/>
      <c r="DD39" s="1">
        <f t="shared" si="53"/>
        <v>0</v>
      </c>
      <c r="DE39" s="1">
        <f t="shared" si="54"/>
        <v>1</v>
      </c>
      <c r="DF39" s="1">
        <f t="shared" si="55"/>
        <v>0</v>
      </c>
      <c r="DG39" s="1">
        <f t="shared" si="56"/>
        <v>1</v>
      </c>
      <c r="DH39" s="1">
        <f t="shared" si="57"/>
        <v>0</v>
      </c>
      <c r="DI39" s="1">
        <f t="shared" si="58"/>
        <v>0</v>
      </c>
      <c r="DJ39" s="1">
        <f t="shared" si="59"/>
        <v>1</v>
      </c>
      <c r="DK39" s="1"/>
      <c r="DL39" s="1">
        <f t="shared" si="60"/>
        <v>1</v>
      </c>
      <c r="DM39" s="1">
        <f t="shared" si="61"/>
        <v>1</v>
      </c>
      <c r="DN39" s="1">
        <f t="shared" si="62"/>
        <v>0</v>
      </c>
      <c r="DO39" s="1"/>
      <c r="DP39" s="1">
        <f t="shared" si="63"/>
        <v>0</v>
      </c>
      <c r="DQ39" s="1">
        <f t="shared" si="64"/>
        <v>0</v>
      </c>
      <c r="DR39" s="1">
        <f t="shared" si="65"/>
        <v>0</v>
      </c>
      <c r="DS39" s="1">
        <f t="shared" si="66"/>
        <v>0</v>
      </c>
      <c r="DT39" s="1">
        <f t="shared" si="67"/>
        <v>0</v>
      </c>
      <c r="DU39" s="1">
        <f t="shared" si="68"/>
        <v>1</v>
      </c>
      <c r="DV39" s="1">
        <f t="shared" si="69"/>
        <v>0</v>
      </c>
      <c r="DW39" s="1">
        <f t="shared" si="70"/>
        <v>1</v>
      </c>
      <c r="DX39" s="1"/>
      <c r="DY39" s="1">
        <f t="shared" si="71"/>
        <v>1</v>
      </c>
      <c r="DZ39" s="1">
        <f t="shared" si="72"/>
        <v>1</v>
      </c>
      <c r="EA39" s="1">
        <f t="shared" si="73"/>
        <v>0</v>
      </c>
      <c r="EB39" s="1">
        <f t="shared" si="74"/>
        <v>1</v>
      </c>
      <c r="EC39" s="1">
        <f t="shared" si="75"/>
        <v>0</v>
      </c>
      <c r="ED39" s="1">
        <f t="shared" si="76"/>
        <v>0</v>
      </c>
      <c r="EE39" s="1">
        <f t="shared" si="77"/>
        <v>1</v>
      </c>
      <c r="EF39" s="1"/>
      <c r="EG39" s="1">
        <f t="shared" si="78"/>
        <v>0</v>
      </c>
      <c r="EH39" s="1">
        <f t="shared" si="79"/>
        <v>0</v>
      </c>
      <c r="EI39" s="1">
        <f t="shared" si="80"/>
        <v>0</v>
      </c>
      <c r="EJ39" s="1">
        <f t="shared" si="81"/>
        <v>1</v>
      </c>
      <c r="EK39" s="1">
        <f t="shared" si="82"/>
        <v>1</v>
      </c>
      <c r="EL39" s="1">
        <f t="shared" si="83"/>
        <v>1</v>
      </c>
      <c r="EM39" s="1">
        <f t="shared" si="84"/>
        <v>0</v>
      </c>
      <c r="EN39" s="1">
        <f t="shared" si="85"/>
        <v>0</v>
      </c>
      <c r="EO39" s="1">
        <f t="shared" si="86"/>
        <v>0</v>
      </c>
      <c r="EP39" s="1">
        <f t="shared" si="87"/>
        <v>21</v>
      </c>
      <c r="EQ39" s="34">
        <f t="shared" si="88"/>
        <v>0.38181818181818183</v>
      </c>
    </row>
    <row r="40" spans="1:147">
      <c r="A40" s="5" t="s">
        <v>28</v>
      </c>
      <c r="B40" s="3" t="s">
        <v>158</v>
      </c>
      <c r="C40" s="6">
        <v>2016010437</v>
      </c>
      <c r="D40" s="6" t="s">
        <v>48</v>
      </c>
      <c r="E40" s="6" t="s">
        <v>48</v>
      </c>
      <c r="F40" s="6" t="s">
        <v>17</v>
      </c>
      <c r="G40" s="6" t="s">
        <v>17</v>
      </c>
      <c r="H40" s="6" t="s">
        <v>248</v>
      </c>
      <c r="I40" s="6">
        <v>1.1000000000000001</v>
      </c>
      <c r="J40" s="6">
        <v>81</v>
      </c>
      <c r="K40" s="6">
        <v>60</v>
      </c>
      <c r="L40" s="19">
        <f t="shared" si="0"/>
        <v>66</v>
      </c>
      <c r="M40" s="6">
        <v>60</v>
      </c>
      <c r="N40" s="6">
        <v>79</v>
      </c>
      <c r="O40" s="6">
        <v>94</v>
      </c>
      <c r="P40" s="6">
        <v>86</v>
      </c>
      <c r="Q40" s="6">
        <v>84</v>
      </c>
      <c r="R40" s="6">
        <v>59</v>
      </c>
      <c r="S40" s="6">
        <v>79</v>
      </c>
      <c r="T40" s="2"/>
      <c r="U40" s="6">
        <v>66</v>
      </c>
      <c r="V40" s="6">
        <v>85</v>
      </c>
      <c r="W40" s="6">
        <v>61</v>
      </c>
      <c r="X40" s="6"/>
      <c r="Y40" s="6">
        <v>70</v>
      </c>
      <c r="Z40" s="19">
        <f t="shared" si="1"/>
        <v>77</v>
      </c>
      <c r="AA40" s="6">
        <v>60</v>
      </c>
      <c r="AB40" s="6"/>
      <c r="AC40" s="6">
        <v>81</v>
      </c>
      <c r="AD40" s="6">
        <v>60</v>
      </c>
      <c r="AE40" s="6">
        <v>89</v>
      </c>
      <c r="AF40" s="2"/>
      <c r="AG40" s="6">
        <v>88</v>
      </c>
      <c r="AH40" s="6">
        <v>81</v>
      </c>
      <c r="AI40" s="6"/>
      <c r="AJ40" s="6">
        <v>62</v>
      </c>
      <c r="AK40" s="6">
        <v>65</v>
      </c>
      <c r="AL40" s="19">
        <f t="shared" si="2"/>
        <v>71.5</v>
      </c>
      <c r="AM40" s="6">
        <v>72</v>
      </c>
      <c r="AN40" s="6">
        <v>93</v>
      </c>
      <c r="AO40" s="6">
        <v>64</v>
      </c>
      <c r="AP40" s="6">
        <v>85</v>
      </c>
      <c r="AQ40" s="6">
        <v>60</v>
      </c>
      <c r="AR40" s="6">
        <v>75</v>
      </c>
      <c r="AS40" s="6">
        <v>80</v>
      </c>
      <c r="AT40" s="2"/>
      <c r="AU40" s="6">
        <v>82</v>
      </c>
      <c r="AV40" s="6">
        <v>85</v>
      </c>
      <c r="AW40" s="6">
        <v>64</v>
      </c>
      <c r="AX40" s="19">
        <f t="shared" si="3"/>
        <v>70.400000000000006</v>
      </c>
      <c r="AY40" s="6">
        <v>67</v>
      </c>
      <c r="AZ40" s="6">
        <v>60</v>
      </c>
      <c r="BA40" s="6">
        <v>34</v>
      </c>
      <c r="BB40" s="6">
        <v>60</v>
      </c>
      <c r="BC40" s="6">
        <v>64</v>
      </c>
      <c r="BD40" s="6">
        <v>66</v>
      </c>
      <c r="BE40" s="6">
        <v>74</v>
      </c>
      <c r="BF40" s="6">
        <v>86</v>
      </c>
      <c r="BG40" s="6"/>
      <c r="BH40" s="6">
        <v>70</v>
      </c>
      <c r="BI40" s="6">
        <v>71</v>
      </c>
      <c r="BJ40" s="6">
        <v>63</v>
      </c>
      <c r="BK40" s="6">
        <v>63</v>
      </c>
      <c r="BL40" s="6">
        <v>60</v>
      </c>
      <c r="BM40" s="6">
        <v>77</v>
      </c>
      <c r="BN40" s="6">
        <v>84</v>
      </c>
      <c r="BO40" s="2"/>
      <c r="BP40" s="2">
        <v>64</v>
      </c>
      <c r="BQ40" s="2">
        <v>52</v>
      </c>
      <c r="BR40" s="2">
        <v>61</v>
      </c>
      <c r="BS40" s="2">
        <v>79</v>
      </c>
      <c r="BT40" s="2">
        <v>79</v>
      </c>
      <c r="BU40" s="2">
        <v>73</v>
      </c>
      <c r="BV40" s="2">
        <v>65</v>
      </c>
      <c r="BW40" s="2">
        <v>60</v>
      </c>
      <c r="BX40" s="2">
        <v>83</v>
      </c>
      <c r="BY40">
        <v>68.485171102661596</v>
      </c>
      <c r="CA40" s="1">
        <f t="shared" si="29"/>
        <v>1</v>
      </c>
      <c r="CB40" s="1">
        <f t="shared" si="30"/>
        <v>0</v>
      </c>
      <c r="CC40" s="1"/>
      <c r="CD40" s="1">
        <f t="shared" si="31"/>
        <v>0</v>
      </c>
      <c r="CE40" s="1">
        <f t="shared" si="32"/>
        <v>0</v>
      </c>
      <c r="CF40" s="1">
        <f t="shared" si="33"/>
        <v>1</v>
      </c>
      <c r="CG40" s="1">
        <f t="shared" si="34"/>
        <v>1</v>
      </c>
      <c r="CH40" s="1">
        <f t="shared" si="35"/>
        <v>1</v>
      </c>
      <c r="CI40" s="1">
        <f t="shared" si="36"/>
        <v>0</v>
      </c>
      <c r="CJ40" s="1">
        <f t="shared" si="37"/>
        <v>0</v>
      </c>
      <c r="CK40" s="1"/>
      <c r="CL40" s="1">
        <f t="shared" si="38"/>
        <v>0</v>
      </c>
      <c r="CM40" s="1">
        <f t="shared" si="39"/>
        <v>1</v>
      </c>
      <c r="CN40" s="1">
        <f t="shared" si="40"/>
        <v>0</v>
      </c>
      <c r="CO40" s="1">
        <f t="shared" si="41"/>
        <v>0</v>
      </c>
      <c r="CP40" s="1">
        <f t="shared" si="42"/>
        <v>0</v>
      </c>
      <c r="CQ40" s="1"/>
      <c r="CR40" s="1">
        <f t="shared" si="43"/>
        <v>0</v>
      </c>
      <c r="CS40" s="1">
        <f t="shared" si="44"/>
        <v>0</v>
      </c>
      <c r="CT40" s="1">
        <f t="shared" si="45"/>
        <v>1</v>
      </c>
      <c r="CU40" s="1">
        <f t="shared" si="46"/>
        <v>0</v>
      </c>
      <c r="CV40" s="1">
        <f t="shared" si="47"/>
        <v>1</v>
      </c>
      <c r="CW40" s="1"/>
      <c r="CX40" s="1">
        <f t="shared" si="48"/>
        <v>1</v>
      </c>
      <c r="CY40" s="1">
        <f t="shared" si="49"/>
        <v>1</v>
      </c>
      <c r="CZ40" s="1">
        <f t="shared" si="50"/>
        <v>0</v>
      </c>
      <c r="DA40" s="1">
        <f t="shared" si="51"/>
        <v>0</v>
      </c>
      <c r="DB40" s="1">
        <f t="shared" si="52"/>
        <v>0</v>
      </c>
      <c r="DC40" s="1"/>
      <c r="DD40" s="1">
        <f t="shared" si="53"/>
        <v>0</v>
      </c>
      <c r="DE40" s="1">
        <f t="shared" si="54"/>
        <v>1</v>
      </c>
      <c r="DF40" s="1">
        <f t="shared" si="55"/>
        <v>0</v>
      </c>
      <c r="DG40" s="1">
        <f t="shared" si="56"/>
        <v>1</v>
      </c>
      <c r="DH40" s="1">
        <f t="shared" si="57"/>
        <v>0</v>
      </c>
      <c r="DI40" s="1">
        <f t="shared" si="58"/>
        <v>0</v>
      </c>
      <c r="DJ40" s="1">
        <f t="shared" si="59"/>
        <v>1</v>
      </c>
      <c r="DK40" s="1"/>
      <c r="DL40" s="1">
        <f t="shared" si="60"/>
        <v>1</v>
      </c>
      <c r="DM40" s="1">
        <f t="shared" si="61"/>
        <v>1</v>
      </c>
      <c r="DN40" s="1">
        <f t="shared" si="62"/>
        <v>0</v>
      </c>
      <c r="DO40" s="1"/>
      <c r="DP40" s="1">
        <f t="shared" si="63"/>
        <v>0</v>
      </c>
      <c r="DQ40" s="1">
        <f t="shared" si="64"/>
        <v>0</v>
      </c>
      <c r="DR40" s="1">
        <f t="shared" si="65"/>
        <v>0</v>
      </c>
      <c r="DS40" s="1">
        <f t="shared" si="66"/>
        <v>0</v>
      </c>
      <c r="DT40" s="1">
        <f t="shared" si="67"/>
        <v>0</v>
      </c>
      <c r="DU40" s="1">
        <f t="shared" si="68"/>
        <v>0</v>
      </c>
      <c r="DV40" s="1">
        <f t="shared" si="69"/>
        <v>0</v>
      </c>
      <c r="DW40" s="1">
        <f t="shared" si="70"/>
        <v>1</v>
      </c>
      <c r="DX40" s="1"/>
      <c r="DY40" s="1">
        <f t="shared" si="71"/>
        <v>0</v>
      </c>
      <c r="DZ40" s="1">
        <f t="shared" si="72"/>
        <v>0</v>
      </c>
      <c r="EA40" s="1">
        <f t="shared" si="73"/>
        <v>0</v>
      </c>
      <c r="EB40" s="1">
        <f t="shared" si="74"/>
        <v>0</v>
      </c>
      <c r="EC40" s="1">
        <f t="shared" si="75"/>
        <v>0</v>
      </c>
      <c r="ED40" s="1">
        <f t="shared" si="76"/>
        <v>0</v>
      </c>
      <c r="EE40" s="1">
        <f t="shared" si="77"/>
        <v>1</v>
      </c>
      <c r="EF40" s="1"/>
      <c r="EG40" s="1">
        <f t="shared" si="78"/>
        <v>0</v>
      </c>
      <c r="EH40" s="1">
        <f t="shared" si="79"/>
        <v>0</v>
      </c>
      <c r="EI40" s="1">
        <f t="shared" si="80"/>
        <v>0</v>
      </c>
      <c r="EJ40" s="1">
        <f t="shared" si="81"/>
        <v>0</v>
      </c>
      <c r="EK40" s="1">
        <f t="shared" si="82"/>
        <v>0</v>
      </c>
      <c r="EL40" s="1">
        <f t="shared" si="83"/>
        <v>0</v>
      </c>
      <c r="EM40" s="1">
        <f t="shared" si="84"/>
        <v>0</v>
      </c>
      <c r="EN40" s="1">
        <f t="shared" si="85"/>
        <v>0</v>
      </c>
      <c r="EO40" s="1">
        <f t="shared" si="86"/>
        <v>1</v>
      </c>
      <c r="EP40" s="1">
        <f t="shared" si="87"/>
        <v>17</v>
      </c>
      <c r="EQ40" s="34">
        <f t="shared" si="88"/>
        <v>0.30909090909090908</v>
      </c>
    </row>
    <row r="41" spans="1:147">
      <c r="A41" s="5" t="s">
        <v>28</v>
      </c>
      <c r="B41" s="3" t="s">
        <v>30</v>
      </c>
      <c r="C41" s="6">
        <v>2016010438</v>
      </c>
      <c r="D41" s="6" t="s">
        <v>17</v>
      </c>
      <c r="E41" s="6" t="s">
        <v>17</v>
      </c>
      <c r="F41" s="6" t="s">
        <v>17</v>
      </c>
      <c r="G41" s="6" t="s">
        <v>17</v>
      </c>
      <c r="H41" s="6" t="s">
        <v>248</v>
      </c>
      <c r="I41" s="6">
        <v>1.1000000000000001</v>
      </c>
      <c r="J41" s="6">
        <v>67</v>
      </c>
      <c r="K41" s="6">
        <v>80</v>
      </c>
      <c r="L41" s="19">
        <f t="shared" si="0"/>
        <v>88</v>
      </c>
      <c r="M41" s="6">
        <v>93</v>
      </c>
      <c r="N41" s="6">
        <v>89</v>
      </c>
      <c r="O41" s="6">
        <v>98</v>
      </c>
      <c r="P41" s="6">
        <v>87</v>
      </c>
      <c r="Q41" s="6">
        <v>88</v>
      </c>
      <c r="R41" s="6">
        <v>82</v>
      </c>
      <c r="S41" s="6">
        <v>76</v>
      </c>
      <c r="T41" s="2"/>
      <c r="U41" s="6">
        <v>78</v>
      </c>
      <c r="V41" s="6">
        <v>89</v>
      </c>
      <c r="W41" s="6">
        <v>91</v>
      </c>
      <c r="X41" s="6"/>
      <c r="Y41" s="6">
        <v>84</v>
      </c>
      <c r="Z41" s="19">
        <f t="shared" si="1"/>
        <v>92.4</v>
      </c>
      <c r="AA41" s="6">
        <v>99</v>
      </c>
      <c r="AB41" s="6"/>
      <c r="AC41" s="6">
        <v>86</v>
      </c>
      <c r="AD41" s="6">
        <v>73</v>
      </c>
      <c r="AE41" s="6">
        <v>89</v>
      </c>
      <c r="AF41" s="2"/>
      <c r="AG41" s="6">
        <v>90</v>
      </c>
      <c r="AH41" s="6">
        <v>96</v>
      </c>
      <c r="AI41" s="6"/>
      <c r="AJ41" s="6">
        <v>88</v>
      </c>
      <c r="AK41" s="6">
        <v>86</v>
      </c>
      <c r="AL41" s="19">
        <f t="shared" si="2"/>
        <v>94.600000000000009</v>
      </c>
      <c r="AM41" s="6">
        <v>81</v>
      </c>
      <c r="AN41" s="6">
        <v>94</v>
      </c>
      <c r="AO41" s="6">
        <v>94</v>
      </c>
      <c r="AP41" s="6">
        <v>87</v>
      </c>
      <c r="AQ41" s="6">
        <v>92</v>
      </c>
      <c r="AR41" s="6">
        <v>100</v>
      </c>
      <c r="AS41" s="6">
        <v>88</v>
      </c>
      <c r="AT41" s="2"/>
      <c r="AU41" s="6">
        <v>85</v>
      </c>
      <c r="AV41" s="6">
        <v>85</v>
      </c>
      <c r="AW41" s="6">
        <v>73</v>
      </c>
      <c r="AX41" s="19">
        <f t="shared" si="3"/>
        <v>80.300000000000011</v>
      </c>
      <c r="AY41" s="6">
        <v>90</v>
      </c>
      <c r="AZ41" s="6">
        <v>84</v>
      </c>
      <c r="BA41" s="6">
        <v>83</v>
      </c>
      <c r="BB41" s="6">
        <v>87</v>
      </c>
      <c r="BC41" s="6">
        <v>94</v>
      </c>
      <c r="BD41" s="6">
        <v>85</v>
      </c>
      <c r="BE41" s="6">
        <v>96</v>
      </c>
      <c r="BF41" s="6">
        <v>90</v>
      </c>
      <c r="BG41" s="6"/>
      <c r="BH41" s="6">
        <v>90</v>
      </c>
      <c r="BI41" s="6">
        <v>93</v>
      </c>
      <c r="BJ41" s="6">
        <v>81</v>
      </c>
      <c r="BK41" s="6">
        <v>85</v>
      </c>
      <c r="BL41" s="6">
        <v>97</v>
      </c>
      <c r="BM41" s="6">
        <v>75</v>
      </c>
      <c r="BN41" s="6">
        <v>83</v>
      </c>
      <c r="BO41" s="2"/>
      <c r="BP41" s="2">
        <v>89</v>
      </c>
      <c r="BQ41" s="2">
        <v>86</v>
      </c>
      <c r="BR41" s="2">
        <v>82</v>
      </c>
      <c r="BS41" s="2">
        <v>94</v>
      </c>
      <c r="BT41" s="2">
        <v>88</v>
      </c>
      <c r="BU41" s="2">
        <v>89</v>
      </c>
      <c r="BV41" s="2">
        <v>85</v>
      </c>
      <c r="BW41" s="2">
        <v>86</v>
      </c>
      <c r="BX41" s="2">
        <v>89</v>
      </c>
      <c r="BY41">
        <v>88.227376425855496</v>
      </c>
      <c r="CA41" s="1">
        <f t="shared" si="29"/>
        <v>0</v>
      </c>
      <c r="CB41" s="1">
        <f t="shared" si="30"/>
        <v>1</v>
      </c>
      <c r="CC41" s="1"/>
      <c r="CD41" s="1">
        <f t="shared" si="31"/>
        <v>1</v>
      </c>
      <c r="CE41" s="1">
        <f t="shared" si="32"/>
        <v>1</v>
      </c>
      <c r="CF41" s="1">
        <f t="shared" si="33"/>
        <v>1</v>
      </c>
      <c r="CG41" s="1">
        <f t="shared" si="34"/>
        <v>1</v>
      </c>
      <c r="CH41" s="1">
        <f t="shared" si="35"/>
        <v>1</v>
      </c>
      <c r="CI41" s="1">
        <f t="shared" si="36"/>
        <v>1</v>
      </c>
      <c r="CJ41" s="1">
        <f t="shared" si="37"/>
        <v>0</v>
      </c>
      <c r="CK41" s="1"/>
      <c r="CL41" s="1">
        <f t="shared" si="38"/>
        <v>0</v>
      </c>
      <c r="CM41" s="1">
        <f t="shared" si="39"/>
        <v>1</v>
      </c>
      <c r="CN41" s="1">
        <f t="shared" si="40"/>
        <v>1</v>
      </c>
      <c r="CO41" s="1">
        <f t="shared" si="41"/>
        <v>0</v>
      </c>
      <c r="CP41" s="1">
        <f t="shared" si="42"/>
        <v>1</v>
      </c>
      <c r="CQ41" s="1"/>
      <c r="CR41" s="1">
        <f t="shared" si="43"/>
        <v>1</v>
      </c>
      <c r="CS41" s="1">
        <f t="shared" si="44"/>
        <v>0</v>
      </c>
      <c r="CT41" s="1">
        <f t="shared" si="45"/>
        <v>1</v>
      </c>
      <c r="CU41" s="1">
        <f t="shared" si="46"/>
        <v>0</v>
      </c>
      <c r="CV41" s="1">
        <f t="shared" si="47"/>
        <v>1</v>
      </c>
      <c r="CW41" s="1"/>
      <c r="CX41" s="1">
        <f t="shared" si="48"/>
        <v>1</v>
      </c>
      <c r="CY41" s="1">
        <f t="shared" si="49"/>
        <v>1</v>
      </c>
      <c r="CZ41" s="1">
        <f t="shared" si="50"/>
        <v>0</v>
      </c>
      <c r="DA41" s="1">
        <f t="shared" si="51"/>
        <v>1</v>
      </c>
      <c r="DB41" s="1">
        <f t="shared" si="52"/>
        <v>1</v>
      </c>
      <c r="DC41" s="1"/>
      <c r="DD41" s="1">
        <f t="shared" si="53"/>
        <v>1</v>
      </c>
      <c r="DE41" s="1">
        <f t="shared" si="54"/>
        <v>1</v>
      </c>
      <c r="DF41" s="1">
        <f t="shared" si="55"/>
        <v>1</v>
      </c>
      <c r="DG41" s="1">
        <f t="shared" si="56"/>
        <v>1</v>
      </c>
      <c r="DH41" s="1">
        <f t="shared" si="57"/>
        <v>1</v>
      </c>
      <c r="DI41" s="1">
        <f t="shared" si="58"/>
        <v>1</v>
      </c>
      <c r="DJ41" s="1">
        <f t="shared" si="59"/>
        <v>1</v>
      </c>
      <c r="DK41" s="1"/>
      <c r="DL41" s="1">
        <f t="shared" si="60"/>
        <v>1</v>
      </c>
      <c r="DM41" s="1">
        <f t="shared" si="61"/>
        <v>1</v>
      </c>
      <c r="DN41" s="1">
        <f t="shared" si="62"/>
        <v>0</v>
      </c>
      <c r="DO41" s="1"/>
      <c r="DP41" s="1">
        <f t="shared" si="63"/>
        <v>1</v>
      </c>
      <c r="DQ41" s="1">
        <f t="shared" si="64"/>
        <v>1</v>
      </c>
      <c r="DR41" s="1">
        <f t="shared" si="65"/>
        <v>1</v>
      </c>
      <c r="DS41" s="1">
        <f t="shared" si="66"/>
        <v>1</v>
      </c>
      <c r="DT41" s="1">
        <f t="shared" si="67"/>
        <v>1</v>
      </c>
      <c r="DU41" s="1">
        <f t="shared" si="68"/>
        <v>1</v>
      </c>
      <c r="DV41" s="1">
        <f t="shared" si="69"/>
        <v>1</v>
      </c>
      <c r="DW41" s="1">
        <f t="shared" si="70"/>
        <v>1</v>
      </c>
      <c r="DX41" s="1"/>
      <c r="DY41" s="1">
        <f t="shared" si="71"/>
        <v>1</v>
      </c>
      <c r="DZ41" s="1">
        <f t="shared" si="72"/>
        <v>1</v>
      </c>
      <c r="EA41" s="1">
        <f t="shared" si="73"/>
        <v>1</v>
      </c>
      <c r="EB41" s="1">
        <f t="shared" si="74"/>
        <v>1</v>
      </c>
      <c r="EC41" s="1">
        <f t="shared" si="75"/>
        <v>1</v>
      </c>
      <c r="ED41" s="1">
        <f t="shared" si="76"/>
        <v>0</v>
      </c>
      <c r="EE41" s="1">
        <f t="shared" si="77"/>
        <v>1</v>
      </c>
      <c r="EF41" s="1"/>
      <c r="EG41" s="1">
        <f t="shared" si="78"/>
        <v>1</v>
      </c>
      <c r="EH41" s="1">
        <f t="shared" si="79"/>
        <v>1</v>
      </c>
      <c r="EI41" s="1">
        <f t="shared" si="80"/>
        <v>1</v>
      </c>
      <c r="EJ41" s="1">
        <f t="shared" si="81"/>
        <v>1</v>
      </c>
      <c r="EK41" s="1">
        <f t="shared" si="82"/>
        <v>1</v>
      </c>
      <c r="EL41" s="1">
        <f t="shared" si="83"/>
        <v>1</v>
      </c>
      <c r="EM41" s="1">
        <f t="shared" si="84"/>
        <v>1</v>
      </c>
      <c r="EN41" s="1">
        <f t="shared" si="85"/>
        <v>1</v>
      </c>
      <c r="EO41" s="1">
        <f t="shared" si="86"/>
        <v>1</v>
      </c>
      <c r="EP41" s="1">
        <f t="shared" si="87"/>
        <v>49</v>
      </c>
      <c r="EQ41" s="34">
        <f t="shared" si="88"/>
        <v>0.89090909090909087</v>
      </c>
    </row>
    <row r="42" spans="1:147">
      <c r="A42" s="5" t="s">
        <v>28</v>
      </c>
      <c r="B42" s="3" t="s">
        <v>137</v>
      </c>
      <c r="C42" s="6">
        <v>2016010439</v>
      </c>
      <c r="D42" s="6" t="s">
        <v>48</v>
      </c>
      <c r="E42" s="6" t="s">
        <v>17</v>
      </c>
      <c r="F42" s="6" t="s">
        <v>17</v>
      </c>
      <c r="G42" s="6" t="s">
        <v>17</v>
      </c>
      <c r="H42" s="6" t="s">
        <v>248</v>
      </c>
      <c r="I42" s="6">
        <v>1.1000000000000001</v>
      </c>
      <c r="J42" s="6">
        <v>74</v>
      </c>
      <c r="K42" s="6">
        <v>67</v>
      </c>
      <c r="L42" s="6">
        <f t="shared" si="0"/>
        <v>73.7</v>
      </c>
      <c r="M42" s="6">
        <v>60</v>
      </c>
      <c r="N42" s="6">
        <v>86</v>
      </c>
      <c r="O42" s="6">
        <v>92</v>
      </c>
      <c r="P42" s="6">
        <v>82</v>
      </c>
      <c r="Q42" s="6">
        <v>93</v>
      </c>
      <c r="R42" s="6">
        <v>61</v>
      </c>
      <c r="S42" s="6">
        <v>82</v>
      </c>
      <c r="T42" s="2"/>
      <c r="U42" s="6">
        <v>71</v>
      </c>
      <c r="V42" s="6">
        <v>86</v>
      </c>
      <c r="W42" s="6">
        <v>62</v>
      </c>
      <c r="X42" s="6"/>
      <c r="Y42" s="6">
        <v>83</v>
      </c>
      <c r="Z42" s="6">
        <f t="shared" si="1"/>
        <v>91.300000000000011</v>
      </c>
      <c r="AA42" s="6">
        <v>67</v>
      </c>
      <c r="AB42" s="6"/>
      <c r="AC42" s="6">
        <v>79</v>
      </c>
      <c r="AD42" s="6">
        <v>70</v>
      </c>
      <c r="AE42" s="6">
        <v>90</v>
      </c>
      <c r="AF42" s="2"/>
      <c r="AG42" s="6">
        <v>90</v>
      </c>
      <c r="AH42" s="6">
        <v>60</v>
      </c>
      <c r="AI42" s="6"/>
      <c r="AJ42" s="6">
        <v>67</v>
      </c>
      <c r="AK42" s="6">
        <v>74</v>
      </c>
      <c r="AL42" s="6">
        <f t="shared" si="2"/>
        <v>81.400000000000006</v>
      </c>
      <c r="AM42" s="6">
        <v>77</v>
      </c>
      <c r="AN42" s="6">
        <v>94</v>
      </c>
      <c r="AO42" s="6">
        <v>75</v>
      </c>
      <c r="AP42" s="6">
        <v>86</v>
      </c>
      <c r="AQ42" s="6">
        <v>64</v>
      </c>
      <c r="AR42" s="6">
        <v>60</v>
      </c>
      <c r="AS42" s="6">
        <v>80</v>
      </c>
      <c r="AT42" s="2"/>
      <c r="AU42" s="6">
        <v>94</v>
      </c>
      <c r="AV42" s="6">
        <v>86</v>
      </c>
      <c r="AW42" s="6">
        <v>70</v>
      </c>
      <c r="AX42" s="6">
        <f t="shared" si="3"/>
        <v>77</v>
      </c>
      <c r="AY42" s="6">
        <v>61</v>
      </c>
      <c r="AZ42" s="6">
        <v>61</v>
      </c>
      <c r="BA42" s="6">
        <v>60</v>
      </c>
      <c r="BB42" s="6">
        <v>69</v>
      </c>
      <c r="BC42" s="6">
        <v>75</v>
      </c>
      <c r="BD42" s="6">
        <v>86</v>
      </c>
      <c r="BE42" s="6">
        <v>60</v>
      </c>
      <c r="BF42" s="6">
        <v>87</v>
      </c>
      <c r="BG42" s="6"/>
      <c r="BH42" s="6">
        <v>80</v>
      </c>
      <c r="BI42" s="6">
        <v>81</v>
      </c>
      <c r="BJ42" s="6">
        <v>56</v>
      </c>
      <c r="BK42" s="6">
        <v>76</v>
      </c>
      <c r="BL42" s="6">
        <v>60</v>
      </c>
      <c r="BM42" s="6">
        <v>78</v>
      </c>
      <c r="BN42" s="6">
        <v>83</v>
      </c>
      <c r="BO42" s="2"/>
      <c r="BP42" s="2">
        <v>65</v>
      </c>
      <c r="BQ42" s="2">
        <v>64</v>
      </c>
      <c r="BR42" s="2">
        <v>67</v>
      </c>
      <c r="BS42" s="2">
        <v>85</v>
      </c>
      <c r="BT42" s="2">
        <v>85</v>
      </c>
      <c r="BU42" s="2">
        <v>63</v>
      </c>
      <c r="BV42" s="2">
        <v>76</v>
      </c>
      <c r="BW42" s="2">
        <v>77</v>
      </c>
      <c r="BX42" s="2">
        <v>82</v>
      </c>
      <c r="BY42">
        <v>72.169581749049399</v>
      </c>
      <c r="CA42" s="1">
        <f t="shared" si="29"/>
        <v>0</v>
      </c>
      <c r="CB42" s="1">
        <f t="shared" si="30"/>
        <v>0</v>
      </c>
      <c r="CC42" s="1"/>
      <c r="CD42" s="1">
        <f t="shared" si="31"/>
        <v>0</v>
      </c>
      <c r="CE42" s="1">
        <f t="shared" si="32"/>
        <v>1</v>
      </c>
      <c r="CF42" s="1">
        <f t="shared" si="33"/>
        <v>1</v>
      </c>
      <c r="CG42" s="1">
        <f t="shared" si="34"/>
        <v>1</v>
      </c>
      <c r="CH42" s="1">
        <f t="shared" si="35"/>
        <v>1</v>
      </c>
      <c r="CI42" s="1">
        <f t="shared" si="36"/>
        <v>0</v>
      </c>
      <c r="CJ42" s="1">
        <f t="shared" si="37"/>
        <v>1</v>
      </c>
      <c r="CK42" s="1"/>
      <c r="CL42" s="1">
        <f t="shared" si="38"/>
        <v>0</v>
      </c>
      <c r="CM42" s="1">
        <f t="shared" si="39"/>
        <v>1</v>
      </c>
      <c r="CN42" s="1">
        <f t="shared" si="40"/>
        <v>0</v>
      </c>
      <c r="CO42" s="1">
        <f t="shared" si="41"/>
        <v>0</v>
      </c>
      <c r="CP42" s="1">
        <f t="shared" si="42"/>
        <v>1</v>
      </c>
      <c r="CQ42" s="1"/>
      <c r="CR42" s="1">
        <f t="shared" si="43"/>
        <v>0</v>
      </c>
      <c r="CS42" s="1">
        <f t="shared" si="44"/>
        <v>0</v>
      </c>
      <c r="CT42" s="1">
        <f t="shared" si="45"/>
        <v>0</v>
      </c>
      <c r="CU42" s="1">
        <f t="shared" si="46"/>
        <v>0</v>
      </c>
      <c r="CV42" s="1">
        <f t="shared" si="47"/>
        <v>1</v>
      </c>
      <c r="CW42" s="1"/>
      <c r="CX42" s="1">
        <f t="shared" si="48"/>
        <v>1</v>
      </c>
      <c r="CY42" s="1">
        <f t="shared" si="49"/>
        <v>0</v>
      </c>
      <c r="CZ42" s="1">
        <f t="shared" si="50"/>
        <v>0</v>
      </c>
      <c r="DA42" s="1">
        <f t="shared" si="51"/>
        <v>0</v>
      </c>
      <c r="DB42" s="1">
        <f t="shared" si="52"/>
        <v>0</v>
      </c>
      <c r="DC42" s="1"/>
      <c r="DD42" s="1">
        <f t="shared" si="53"/>
        <v>0</v>
      </c>
      <c r="DE42" s="1">
        <f t="shared" si="54"/>
        <v>1</v>
      </c>
      <c r="DF42" s="1">
        <f t="shared" si="55"/>
        <v>0</v>
      </c>
      <c r="DG42" s="1">
        <f t="shared" si="56"/>
        <v>1</v>
      </c>
      <c r="DH42" s="1">
        <f t="shared" si="57"/>
        <v>0</v>
      </c>
      <c r="DI42" s="1">
        <f t="shared" si="58"/>
        <v>0</v>
      </c>
      <c r="DJ42" s="1">
        <f t="shared" si="59"/>
        <v>1</v>
      </c>
      <c r="DK42" s="1"/>
      <c r="DL42" s="1">
        <f t="shared" si="60"/>
        <v>1</v>
      </c>
      <c r="DM42" s="1">
        <f t="shared" si="61"/>
        <v>1</v>
      </c>
      <c r="DN42" s="1">
        <f t="shared" si="62"/>
        <v>0</v>
      </c>
      <c r="DO42" s="1"/>
      <c r="DP42" s="1">
        <f t="shared" si="63"/>
        <v>0</v>
      </c>
      <c r="DQ42" s="1">
        <f t="shared" si="64"/>
        <v>0</v>
      </c>
      <c r="DR42" s="1">
        <f t="shared" si="65"/>
        <v>0</v>
      </c>
      <c r="DS42" s="1">
        <f t="shared" si="66"/>
        <v>0</v>
      </c>
      <c r="DT42" s="1">
        <f t="shared" si="67"/>
        <v>0</v>
      </c>
      <c r="DU42" s="1">
        <f t="shared" si="68"/>
        <v>1</v>
      </c>
      <c r="DV42" s="1">
        <f t="shared" si="69"/>
        <v>0</v>
      </c>
      <c r="DW42" s="1">
        <f t="shared" si="70"/>
        <v>1</v>
      </c>
      <c r="DX42" s="1"/>
      <c r="DY42" s="1">
        <f t="shared" si="71"/>
        <v>1</v>
      </c>
      <c r="DZ42" s="1">
        <f t="shared" si="72"/>
        <v>1</v>
      </c>
      <c r="EA42" s="1">
        <f t="shared" si="73"/>
        <v>0</v>
      </c>
      <c r="EB42" s="1">
        <f t="shared" si="74"/>
        <v>0</v>
      </c>
      <c r="EC42" s="1">
        <f t="shared" si="75"/>
        <v>0</v>
      </c>
      <c r="ED42" s="1">
        <f t="shared" si="76"/>
        <v>0</v>
      </c>
      <c r="EE42" s="1">
        <f t="shared" si="77"/>
        <v>1</v>
      </c>
      <c r="EF42" s="1"/>
      <c r="EG42" s="1">
        <f t="shared" si="78"/>
        <v>0</v>
      </c>
      <c r="EH42" s="1">
        <f t="shared" si="79"/>
        <v>0</v>
      </c>
      <c r="EI42" s="1">
        <f t="shared" si="80"/>
        <v>0</v>
      </c>
      <c r="EJ42" s="1">
        <f t="shared" si="81"/>
        <v>1</v>
      </c>
      <c r="EK42" s="1">
        <f t="shared" si="82"/>
        <v>1</v>
      </c>
      <c r="EL42" s="1">
        <f t="shared" si="83"/>
        <v>0</v>
      </c>
      <c r="EM42" s="1">
        <f t="shared" si="84"/>
        <v>0</v>
      </c>
      <c r="EN42" s="1">
        <f t="shared" si="85"/>
        <v>0</v>
      </c>
      <c r="EO42" s="1">
        <f t="shared" si="86"/>
        <v>1</v>
      </c>
      <c r="EP42" s="1">
        <f t="shared" si="87"/>
        <v>22</v>
      </c>
      <c r="EQ42" s="34">
        <f t="shared" si="88"/>
        <v>0.4</v>
      </c>
    </row>
    <row r="43" spans="1:147">
      <c r="A43" s="5" t="s">
        <v>28</v>
      </c>
      <c r="B43" s="3" t="s">
        <v>255</v>
      </c>
      <c r="C43" s="6">
        <v>2016010441</v>
      </c>
      <c r="D43" s="6" t="s">
        <v>253</v>
      </c>
      <c r="E43" s="6" t="s">
        <v>134</v>
      </c>
      <c r="F43" s="6" t="s">
        <v>253</v>
      </c>
      <c r="G43" s="6" t="s">
        <v>134</v>
      </c>
      <c r="H43" s="6" t="s">
        <v>254</v>
      </c>
      <c r="I43" s="6">
        <v>1.1000000000000001</v>
      </c>
      <c r="J43" s="6">
        <v>74</v>
      </c>
      <c r="K43" s="6">
        <v>63</v>
      </c>
      <c r="L43" s="6">
        <f t="shared" si="0"/>
        <v>69.300000000000011</v>
      </c>
      <c r="M43" s="6">
        <v>60</v>
      </c>
      <c r="N43" s="6">
        <v>75</v>
      </c>
      <c r="O43" s="6">
        <v>92</v>
      </c>
      <c r="P43" s="6">
        <v>80</v>
      </c>
      <c r="Q43" s="6">
        <v>83</v>
      </c>
      <c r="R43" s="6">
        <v>60</v>
      </c>
      <c r="S43" s="6">
        <v>88</v>
      </c>
      <c r="T43" s="2"/>
      <c r="U43" s="6">
        <v>77</v>
      </c>
      <c r="V43" s="6">
        <v>83</v>
      </c>
      <c r="W43" s="6">
        <v>70</v>
      </c>
      <c r="X43" s="6"/>
      <c r="Y43" s="6">
        <v>72</v>
      </c>
      <c r="Z43" s="6">
        <f t="shared" si="1"/>
        <v>79.2</v>
      </c>
      <c r="AA43" s="6">
        <v>69</v>
      </c>
      <c r="AB43" s="6"/>
      <c r="AC43" s="6">
        <v>77</v>
      </c>
      <c r="AD43" s="6">
        <v>61</v>
      </c>
      <c r="AE43" s="6">
        <v>88</v>
      </c>
      <c r="AF43" s="2"/>
      <c r="AG43" s="6">
        <v>65</v>
      </c>
      <c r="AH43" s="6">
        <v>64</v>
      </c>
      <c r="AI43" s="6"/>
      <c r="AJ43" s="6">
        <v>69</v>
      </c>
      <c r="AK43" s="6">
        <v>65</v>
      </c>
      <c r="AL43" s="6">
        <f t="shared" si="2"/>
        <v>71.5</v>
      </c>
      <c r="AM43" s="6">
        <v>78</v>
      </c>
      <c r="AN43" s="6">
        <v>95</v>
      </c>
      <c r="AO43" s="6">
        <v>75</v>
      </c>
      <c r="AP43" s="6">
        <v>88</v>
      </c>
      <c r="AQ43" s="6">
        <v>69</v>
      </c>
      <c r="AR43" s="6">
        <v>60</v>
      </c>
      <c r="AS43" s="6">
        <v>77</v>
      </c>
      <c r="AT43" s="2"/>
      <c r="AU43" s="6">
        <v>88</v>
      </c>
      <c r="AV43" s="6">
        <v>87</v>
      </c>
      <c r="AW43" s="6">
        <v>70</v>
      </c>
      <c r="AX43" s="6">
        <f t="shared" si="3"/>
        <v>77</v>
      </c>
      <c r="AY43" s="6">
        <v>64</v>
      </c>
      <c r="AZ43" s="6">
        <v>64</v>
      </c>
      <c r="BA43" s="6">
        <v>52</v>
      </c>
      <c r="BB43" s="6">
        <v>69</v>
      </c>
      <c r="BC43" s="6">
        <v>65</v>
      </c>
      <c r="BD43" s="6">
        <v>93</v>
      </c>
      <c r="BE43" s="6">
        <v>65</v>
      </c>
      <c r="BF43" s="6">
        <v>86</v>
      </c>
      <c r="BG43" s="6"/>
      <c r="BH43" s="6">
        <v>73</v>
      </c>
      <c r="BI43" s="6">
        <v>73</v>
      </c>
      <c r="BJ43" s="6">
        <v>60</v>
      </c>
      <c r="BK43" s="6">
        <v>76</v>
      </c>
      <c r="BL43" s="6">
        <v>69</v>
      </c>
      <c r="BM43" s="6">
        <v>69</v>
      </c>
      <c r="BN43" s="6">
        <v>84</v>
      </c>
      <c r="BO43" s="2"/>
      <c r="BP43" s="2">
        <v>77</v>
      </c>
      <c r="BQ43" s="2">
        <v>62</v>
      </c>
      <c r="BR43" s="2">
        <v>63</v>
      </c>
      <c r="BS43" s="2">
        <v>83</v>
      </c>
      <c r="BT43" s="2">
        <v>82</v>
      </c>
      <c r="BU43" s="2">
        <v>72</v>
      </c>
      <c r="BV43" s="2">
        <v>80</v>
      </c>
      <c r="BW43" s="2">
        <v>83</v>
      </c>
      <c r="BX43" s="2">
        <v>80</v>
      </c>
      <c r="BY43">
        <v>71.718631178707199</v>
      </c>
      <c r="CA43" s="1">
        <f t="shared" si="29"/>
        <v>0</v>
      </c>
      <c r="CB43" s="1">
        <f t="shared" si="30"/>
        <v>0</v>
      </c>
      <c r="CC43" s="1"/>
      <c r="CD43" s="1">
        <f t="shared" si="31"/>
        <v>0</v>
      </c>
      <c r="CE43" s="1">
        <f t="shared" si="32"/>
        <v>0</v>
      </c>
      <c r="CF43" s="1">
        <f t="shared" si="33"/>
        <v>1</v>
      </c>
      <c r="CG43" s="1">
        <f t="shared" si="34"/>
        <v>1</v>
      </c>
      <c r="CH43" s="1">
        <f t="shared" si="35"/>
        <v>1</v>
      </c>
      <c r="CI43" s="1">
        <f t="shared" si="36"/>
        <v>0</v>
      </c>
      <c r="CJ43" s="1">
        <f t="shared" si="37"/>
        <v>1</v>
      </c>
      <c r="CK43" s="1"/>
      <c r="CL43" s="1">
        <f t="shared" si="38"/>
        <v>0</v>
      </c>
      <c r="CM43" s="1">
        <f t="shared" si="39"/>
        <v>1</v>
      </c>
      <c r="CN43" s="1">
        <f t="shared" si="40"/>
        <v>0</v>
      </c>
      <c r="CO43" s="1">
        <f t="shared" si="41"/>
        <v>0</v>
      </c>
      <c r="CP43" s="1">
        <f t="shared" si="42"/>
        <v>0</v>
      </c>
      <c r="CQ43" s="1"/>
      <c r="CR43" s="1">
        <f t="shared" si="43"/>
        <v>0</v>
      </c>
      <c r="CS43" s="1">
        <f t="shared" si="44"/>
        <v>0</v>
      </c>
      <c r="CT43" s="1">
        <f t="shared" si="45"/>
        <v>0</v>
      </c>
      <c r="CU43" s="1">
        <f t="shared" si="46"/>
        <v>0</v>
      </c>
      <c r="CV43" s="1">
        <f t="shared" si="47"/>
        <v>1</v>
      </c>
      <c r="CW43" s="1"/>
      <c r="CX43" s="1">
        <f t="shared" si="48"/>
        <v>0</v>
      </c>
      <c r="CY43" s="1">
        <f t="shared" si="49"/>
        <v>0</v>
      </c>
      <c r="CZ43" s="1">
        <f t="shared" si="50"/>
        <v>0</v>
      </c>
      <c r="DA43" s="1">
        <f t="shared" si="51"/>
        <v>0</v>
      </c>
      <c r="DB43" s="1">
        <f t="shared" si="52"/>
        <v>0</v>
      </c>
      <c r="DC43" s="1"/>
      <c r="DD43" s="1">
        <f t="shared" si="53"/>
        <v>0</v>
      </c>
      <c r="DE43" s="1">
        <f t="shared" si="54"/>
        <v>1</v>
      </c>
      <c r="DF43" s="1">
        <f t="shared" si="55"/>
        <v>0</v>
      </c>
      <c r="DG43" s="1">
        <f t="shared" si="56"/>
        <v>1</v>
      </c>
      <c r="DH43" s="1">
        <f t="shared" si="57"/>
        <v>0</v>
      </c>
      <c r="DI43" s="1">
        <f t="shared" si="58"/>
        <v>0</v>
      </c>
      <c r="DJ43" s="1">
        <f t="shared" si="59"/>
        <v>0</v>
      </c>
      <c r="DK43" s="1"/>
      <c r="DL43" s="1">
        <f t="shared" si="60"/>
        <v>1</v>
      </c>
      <c r="DM43" s="1">
        <f t="shared" si="61"/>
        <v>1</v>
      </c>
      <c r="DN43" s="1">
        <f t="shared" si="62"/>
        <v>0</v>
      </c>
      <c r="DO43" s="1"/>
      <c r="DP43" s="1">
        <f t="shared" si="63"/>
        <v>0</v>
      </c>
      <c r="DQ43" s="1">
        <f t="shared" si="64"/>
        <v>0</v>
      </c>
      <c r="DR43" s="1">
        <f t="shared" si="65"/>
        <v>0</v>
      </c>
      <c r="DS43" s="1">
        <f t="shared" si="66"/>
        <v>0</v>
      </c>
      <c r="DT43" s="1">
        <f t="shared" si="67"/>
        <v>0</v>
      </c>
      <c r="DU43" s="1">
        <f t="shared" si="68"/>
        <v>1</v>
      </c>
      <c r="DV43" s="1">
        <f t="shared" si="69"/>
        <v>0</v>
      </c>
      <c r="DW43" s="1">
        <f t="shared" si="70"/>
        <v>1</v>
      </c>
      <c r="DX43" s="1"/>
      <c r="DY43" s="1">
        <f t="shared" si="71"/>
        <v>0</v>
      </c>
      <c r="DZ43" s="1">
        <f t="shared" si="72"/>
        <v>0</v>
      </c>
      <c r="EA43" s="1">
        <f t="shared" si="73"/>
        <v>0</v>
      </c>
      <c r="EB43" s="1">
        <f t="shared" si="74"/>
        <v>0</v>
      </c>
      <c r="EC43" s="1">
        <f t="shared" si="75"/>
        <v>0</v>
      </c>
      <c r="ED43" s="1">
        <f t="shared" si="76"/>
        <v>0</v>
      </c>
      <c r="EE43" s="1">
        <f t="shared" si="77"/>
        <v>1</v>
      </c>
      <c r="EF43" s="1"/>
      <c r="EG43" s="1">
        <f t="shared" si="78"/>
        <v>0</v>
      </c>
      <c r="EH43" s="1">
        <f t="shared" si="79"/>
        <v>0</v>
      </c>
      <c r="EI43" s="1">
        <f t="shared" si="80"/>
        <v>0</v>
      </c>
      <c r="EJ43" s="1">
        <f t="shared" si="81"/>
        <v>1</v>
      </c>
      <c r="EK43" s="1">
        <f t="shared" si="82"/>
        <v>1</v>
      </c>
      <c r="EL43" s="1">
        <f t="shared" si="83"/>
        <v>0</v>
      </c>
      <c r="EM43" s="1">
        <f t="shared" si="84"/>
        <v>1</v>
      </c>
      <c r="EN43" s="1">
        <f t="shared" si="85"/>
        <v>1</v>
      </c>
      <c r="EO43" s="1">
        <f t="shared" si="86"/>
        <v>1</v>
      </c>
      <c r="EP43" s="1">
        <f t="shared" si="87"/>
        <v>18</v>
      </c>
      <c r="EQ43" s="34">
        <f t="shared" si="88"/>
        <v>0.32727272727272727</v>
      </c>
    </row>
    <row r="44" spans="1:147">
      <c r="A44" s="5" t="s">
        <v>28</v>
      </c>
      <c r="B44" s="3" t="s">
        <v>110</v>
      </c>
      <c r="C44" s="6">
        <v>2016010442</v>
      </c>
      <c r="D44" s="6" t="s">
        <v>48</v>
      </c>
      <c r="E44" s="6" t="s">
        <v>17</v>
      </c>
      <c r="F44" s="6" t="s">
        <v>17</v>
      </c>
      <c r="G44" s="6" t="s">
        <v>17</v>
      </c>
      <c r="H44" s="6" t="s">
        <v>248</v>
      </c>
      <c r="I44" s="6">
        <v>1.1000000000000001</v>
      </c>
      <c r="J44" s="6">
        <v>62</v>
      </c>
      <c r="K44" s="6">
        <v>80</v>
      </c>
      <c r="L44" s="19">
        <f t="shared" si="0"/>
        <v>88</v>
      </c>
      <c r="M44" s="6">
        <v>73</v>
      </c>
      <c r="N44" s="6">
        <v>87</v>
      </c>
      <c r="O44" s="6">
        <v>78</v>
      </c>
      <c r="P44" s="6">
        <v>79</v>
      </c>
      <c r="Q44" s="6">
        <v>80</v>
      </c>
      <c r="R44" s="6">
        <v>62</v>
      </c>
      <c r="S44" s="6">
        <v>78</v>
      </c>
      <c r="T44" s="2"/>
      <c r="U44" s="6">
        <v>92</v>
      </c>
      <c r="V44" s="6">
        <v>84</v>
      </c>
      <c r="W44" s="6">
        <v>80</v>
      </c>
      <c r="X44" s="6"/>
      <c r="Y44" s="6">
        <v>84</v>
      </c>
      <c r="Z44" s="19">
        <f t="shared" si="1"/>
        <v>92.4</v>
      </c>
      <c r="AA44" s="6">
        <v>87</v>
      </c>
      <c r="AB44" s="6"/>
      <c r="AC44" s="6">
        <v>88</v>
      </c>
      <c r="AD44" s="6">
        <v>83</v>
      </c>
      <c r="AE44" s="6">
        <v>87</v>
      </c>
      <c r="AF44" s="2"/>
      <c r="AG44" s="6">
        <v>90</v>
      </c>
      <c r="AH44" s="6">
        <v>92</v>
      </c>
      <c r="AI44" s="6"/>
      <c r="AJ44" s="6">
        <v>74</v>
      </c>
      <c r="AK44" s="6">
        <v>90</v>
      </c>
      <c r="AL44" s="19">
        <f t="shared" si="2"/>
        <v>99.000000000000014</v>
      </c>
      <c r="AM44" s="6">
        <v>80</v>
      </c>
      <c r="AN44" s="6">
        <v>92</v>
      </c>
      <c r="AO44" s="6">
        <v>86</v>
      </c>
      <c r="AP44" s="6">
        <v>80</v>
      </c>
      <c r="AQ44" s="6">
        <v>86</v>
      </c>
      <c r="AR44" s="6">
        <v>91</v>
      </c>
      <c r="AS44" s="6">
        <v>86</v>
      </c>
      <c r="AT44" s="2"/>
      <c r="AU44" s="6">
        <v>80</v>
      </c>
      <c r="AV44" s="6">
        <v>88</v>
      </c>
      <c r="AW44" s="6">
        <v>83</v>
      </c>
      <c r="AX44" s="19">
        <f t="shared" si="3"/>
        <v>91.300000000000011</v>
      </c>
      <c r="AY44" s="6">
        <v>89</v>
      </c>
      <c r="AZ44" s="6">
        <v>90</v>
      </c>
      <c r="BA44" s="6">
        <v>75</v>
      </c>
      <c r="BB44" s="6">
        <v>60</v>
      </c>
      <c r="BC44" s="6">
        <v>60</v>
      </c>
      <c r="BD44" s="6">
        <v>67</v>
      </c>
      <c r="BE44" s="6">
        <v>90</v>
      </c>
      <c r="BF44" s="6">
        <v>89</v>
      </c>
      <c r="BG44" s="6"/>
      <c r="BH44" s="6">
        <v>93</v>
      </c>
      <c r="BI44" s="6">
        <v>82</v>
      </c>
      <c r="BJ44" s="6">
        <v>66</v>
      </c>
      <c r="BK44" s="6">
        <v>84</v>
      </c>
      <c r="BL44" s="6">
        <v>75</v>
      </c>
      <c r="BM44" s="6">
        <v>77</v>
      </c>
      <c r="BN44" s="6">
        <v>85</v>
      </c>
      <c r="BO44" s="2"/>
      <c r="BP44" s="2">
        <v>55</v>
      </c>
      <c r="BQ44" s="2">
        <v>38</v>
      </c>
      <c r="BR44" s="2">
        <v>54</v>
      </c>
      <c r="BS44" s="2">
        <v>68</v>
      </c>
      <c r="BT44" s="2">
        <v>89</v>
      </c>
      <c r="BU44" s="2">
        <v>71</v>
      </c>
      <c r="BV44" s="2">
        <v>84</v>
      </c>
      <c r="BW44" s="2">
        <v>78</v>
      </c>
      <c r="BX44" s="2">
        <v>92</v>
      </c>
      <c r="BY44">
        <v>78.6897338403042</v>
      </c>
      <c r="CA44" s="1">
        <f t="shared" si="29"/>
        <v>0</v>
      </c>
      <c r="CB44" s="1">
        <f t="shared" si="30"/>
        <v>1</v>
      </c>
      <c r="CC44" s="1"/>
      <c r="CD44" s="1">
        <f t="shared" si="31"/>
        <v>0</v>
      </c>
      <c r="CE44" s="1">
        <f t="shared" si="32"/>
        <v>1</v>
      </c>
      <c r="CF44" s="1">
        <f t="shared" si="33"/>
        <v>0</v>
      </c>
      <c r="CG44" s="1">
        <f t="shared" si="34"/>
        <v>0</v>
      </c>
      <c r="CH44" s="1">
        <f t="shared" si="35"/>
        <v>1</v>
      </c>
      <c r="CI44" s="1">
        <f t="shared" si="36"/>
        <v>0</v>
      </c>
      <c r="CJ44" s="1">
        <f t="shared" si="37"/>
        <v>0</v>
      </c>
      <c r="CK44" s="1"/>
      <c r="CL44" s="1">
        <f t="shared" si="38"/>
        <v>1</v>
      </c>
      <c r="CM44" s="1">
        <f t="shared" si="39"/>
        <v>1</v>
      </c>
      <c r="CN44" s="1">
        <f t="shared" si="40"/>
        <v>1</v>
      </c>
      <c r="CO44" s="1">
        <f t="shared" si="41"/>
        <v>0</v>
      </c>
      <c r="CP44" s="1">
        <f t="shared" si="42"/>
        <v>1</v>
      </c>
      <c r="CQ44" s="1"/>
      <c r="CR44" s="1">
        <f t="shared" si="43"/>
        <v>1</v>
      </c>
      <c r="CS44" s="1">
        <f t="shared" si="44"/>
        <v>0</v>
      </c>
      <c r="CT44" s="1">
        <f t="shared" si="45"/>
        <v>1</v>
      </c>
      <c r="CU44" s="1">
        <f t="shared" si="46"/>
        <v>1</v>
      </c>
      <c r="CV44" s="1">
        <f t="shared" si="47"/>
        <v>1</v>
      </c>
      <c r="CW44" s="1"/>
      <c r="CX44" s="1">
        <f t="shared" si="48"/>
        <v>1</v>
      </c>
      <c r="CY44" s="1">
        <f t="shared" si="49"/>
        <v>1</v>
      </c>
      <c r="CZ44" s="1">
        <f t="shared" si="50"/>
        <v>0</v>
      </c>
      <c r="DA44" s="1">
        <f t="shared" si="51"/>
        <v>0</v>
      </c>
      <c r="DB44" s="1">
        <f t="shared" si="52"/>
        <v>1</v>
      </c>
      <c r="DC44" s="1"/>
      <c r="DD44" s="1">
        <f t="shared" si="53"/>
        <v>1</v>
      </c>
      <c r="DE44" s="1">
        <f t="shared" si="54"/>
        <v>1</v>
      </c>
      <c r="DF44" s="1">
        <f t="shared" si="55"/>
        <v>1</v>
      </c>
      <c r="DG44" s="1">
        <f t="shared" si="56"/>
        <v>1</v>
      </c>
      <c r="DH44" s="1">
        <f t="shared" si="57"/>
        <v>1</v>
      </c>
      <c r="DI44" s="1">
        <f t="shared" si="58"/>
        <v>1</v>
      </c>
      <c r="DJ44" s="1">
        <f t="shared" si="59"/>
        <v>1</v>
      </c>
      <c r="DK44" s="1"/>
      <c r="DL44" s="1">
        <f t="shared" si="60"/>
        <v>1</v>
      </c>
      <c r="DM44" s="1">
        <f t="shared" si="61"/>
        <v>1</v>
      </c>
      <c r="DN44" s="1">
        <f t="shared" si="62"/>
        <v>1</v>
      </c>
      <c r="DO44" s="1"/>
      <c r="DP44" s="1">
        <f t="shared" si="63"/>
        <v>1</v>
      </c>
      <c r="DQ44" s="1">
        <f t="shared" si="64"/>
        <v>1</v>
      </c>
      <c r="DR44" s="1">
        <f t="shared" si="65"/>
        <v>0</v>
      </c>
      <c r="DS44" s="1">
        <f t="shared" si="66"/>
        <v>0</v>
      </c>
      <c r="DT44" s="1">
        <f t="shared" si="67"/>
        <v>0</v>
      </c>
      <c r="DU44" s="1">
        <f t="shared" si="68"/>
        <v>0</v>
      </c>
      <c r="DV44" s="1">
        <f t="shared" si="69"/>
        <v>1</v>
      </c>
      <c r="DW44" s="1">
        <f t="shared" si="70"/>
        <v>1</v>
      </c>
      <c r="DX44" s="1"/>
      <c r="DY44" s="1">
        <f t="shared" si="71"/>
        <v>1</v>
      </c>
      <c r="DZ44" s="1">
        <f t="shared" si="72"/>
        <v>1</v>
      </c>
      <c r="EA44" s="1">
        <f t="shared" si="73"/>
        <v>0</v>
      </c>
      <c r="EB44" s="1">
        <f t="shared" si="74"/>
        <v>1</v>
      </c>
      <c r="EC44" s="1">
        <f t="shared" si="75"/>
        <v>0</v>
      </c>
      <c r="ED44" s="1">
        <f t="shared" si="76"/>
        <v>0</v>
      </c>
      <c r="EE44" s="1">
        <f t="shared" si="77"/>
        <v>1</v>
      </c>
      <c r="EF44" s="1"/>
      <c r="EG44" s="1">
        <f t="shared" si="78"/>
        <v>0</v>
      </c>
      <c r="EH44" s="1">
        <f t="shared" si="79"/>
        <v>0</v>
      </c>
      <c r="EI44" s="1">
        <f t="shared" si="80"/>
        <v>0</v>
      </c>
      <c r="EJ44" s="1">
        <f t="shared" si="81"/>
        <v>0</v>
      </c>
      <c r="EK44" s="1">
        <f t="shared" si="82"/>
        <v>1</v>
      </c>
      <c r="EL44" s="1">
        <f t="shared" si="83"/>
        <v>0</v>
      </c>
      <c r="EM44" s="1">
        <f t="shared" si="84"/>
        <v>1</v>
      </c>
      <c r="EN44" s="1">
        <f t="shared" si="85"/>
        <v>0</v>
      </c>
      <c r="EO44" s="1">
        <f t="shared" si="86"/>
        <v>1</v>
      </c>
      <c r="EP44" s="1">
        <f t="shared" si="87"/>
        <v>35</v>
      </c>
      <c r="EQ44" s="34">
        <f t="shared" si="88"/>
        <v>0.63636363636363635</v>
      </c>
    </row>
    <row r="45" spans="1:147">
      <c r="A45" s="5" t="s">
        <v>28</v>
      </c>
      <c r="B45" s="3" t="s">
        <v>81</v>
      </c>
      <c r="C45" s="6">
        <v>2016010444</v>
      </c>
      <c r="D45" s="11" t="s">
        <v>48</v>
      </c>
      <c r="E45" s="6" t="s">
        <v>17</v>
      </c>
      <c r="F45" s="6" t="s">
        <v>17</v>
      </c>
      <c r="G45" s="6" t="s">
        <v>48</v>
      </c>
      <c r="H45" s="6" t="s">
        <v>248</v>
      </c>
      <c r="I45" s="6">
        <v>1.1000000000000001</v>
      </c>
      <c r="J45" s="6">
        <v>60</v>
      </c>
      <c r="K45" s="6">
        <v>82</v>
      </c>
      <c r="L45" s="19">
        <f t="shared" si="0"/>
        <v>90.2</v>
      </c>
      <c r="M45" s="6">
        <v>85</v>
      </c>
      <c r="N45" s="6">
        <v>95</v>
      </c>
      <c r="O45" s="6">
        <v>95</v>
      </c>
      <c r="P45" s="6">
        <v>78</v>
      </c>
      <c r="Q45" s="6">
        <v>86</v>
      </c>
      <c r="R45" s="6">
        <v>93</v>
      </c>
      <c r="S45" s="6">
        <v>85</v>
      </c>
      <c r="T45" s="2"/>
      <c r="U45" s="6">
        <v>75</v>
      </c>
      <c r="V45" s="6">
        <v>76</v>
      </c>
      <c r="W45" s="6">
        <v>89</v>
      </c>
      <c r="X45" s="6"/>
      <c r="Y45" s="6">
        <v>90</v>
      </c>
      <c r="Z45" s="19">
        <f t="shared" si="1"/>
        <v>99.000000000000014</v>
      </c>
      <c r="AA45" s="6">
        <v>92</v>
      </c>
      <c r="AB45" s="6"/>
      <c r="AC45" s="6">
        <v>87</v>
      </c>
      <c r="AD45" s="6">
        <v>75</v>
      </c>
      <c r="AE45" s="6">
        <v>87</v>
      </c>
      <c r="AF45" s="2"/>
      <c r="AG45" s="6">
        <v>71</v>
      </c>
      <c r="AH45" s="6">
        <v>84</v>
      </c>
      <c r="AI45" s="6"/>
      <c r="AJ45" s="6">
        <v>68</v>
      </c>
      <c r="AK45" s="6">
        <v>86</v>
      </c>
      <c r="AL45" s="19">
        <f t="shared" si="2"/>
        <v>94.600000000000009</v>
      </c>
      <c r="AM45" s="6">
        <v>75</v>
      </c>
      <c r="AN45" s="6">
        <v>90</v>
      </c>
      <c r="AO45" s="6">
        <v>79</v>
      </c>
      <c r="AP45" s="6">
        <v>85</v>
      </c>
      <c r="AQ45" s="6">
        <v>89</v>
      </c>
      <c r="AR45" s="6">
        <v>81</v>
      </c>
      <c r="AS45" s="6">
        <v>81</v>
      </c>
      <c r="AT45" s="2"/>
      <c r="AU45" s="6">
        <v>76</v>
      </c>
      <c r="AV45" s="6">
        <v>80</v>
      </c>
      <c r="AW45" s="6">
        <v>84</v>
      </c>
      <c r="AX45" s="19">
        <f t="shared" si="3"/>
        <v>92.4</v>
      </c>
      <c r="AY45" s="6">
        <v>77</v>
      </c>
      <c r="AZ45" s="6">
        <v>74</v>
      </c>
      <c r="BA45" s="6">
        <v>76</v>
      </c>
      <c r="BB45" s="6">
        <v>62</v>
      </c>
      <c r="BC45" s="6">
        <v>77</v>
      </c>
      <c r="BD45" s="6">
        <v>86</v>
      </c>
      <c r="BE45" s="6">
        <v>97</v>
      </c>
      <c r="BF45" s="6">
        <v>86</v>
      </c>
      <c r="BG45" s="6"/>
      <c r="BH45" s="6">
        <v>83</v>
      </c>
      <c r="BI45" s="6">
        <v>82</v>
      </c>
      <c r="BJ45" s="6">
        <v>87</v>
      </c>
      <c r="BK45" s="6">
        <v>81</v>
      </c>
      <c r="BL45" s="6">
        <v>88</v>
      </c>
      <c r="BM45" s="6">
        <v>74</v>
      </c>
      <c r="BN45" s="6">
        <v>83</v>
      </c>
      <c r="BO45" s="2"/>
      <c r="BP45" s="2">
        <v>77</v>
      </c>
      <c r="BQ45" s="2">
        <v>88</v>
      </c>
      <c r="BR45" s="2">
        <v>78</v>
      </c>
      <c r="BS45" s="2">
        <v>71</v>
      </c>
      <c r="BT45" s="2">
        <v>84</v>
      </c>
      <c r="BU45" s="2">
        <v>86</v>
      </c>
      <c r="BV45" s="2">
        <v>80</v>
      </c>
      <c r="BW45" s="2">
        <v>79</v>
      </c>
      <c r="BX45" s="2">
        <v>81</v>
      </c>
      <c r="BY45">
        <v>83.340684410646404</v>
      </c>
      <c r="CA45" s="1">
        <f t="shared" si="29"/>
        <v>0</v>
      </c>
      <c r="CB45" s="1">
        <f t="shared" si="30"/>
        <v>1</v>
      </c>
      <c r="CC45" s="1"/>
      <c r="CD45" s="1">
        <f t="shared" si="31"/>
        <v>1</v>
      </c>
      <c r="CE45" s="1">
        <f t="shared" si="32"/>
        <v>1</v>
      </c>
      <c r="CF45" s="1">
        <f t="shared" si="33"/>
        <v>1</v>
      </c>
      <c r="CG45" s="1">
        <f t="shared" si="34"/>
        <v>0</v>
      </c>
      <c r="CH45" s="1">
        <f t="shared" si="35"/>
        <v>1</v>
      </c>
      <c r="CI45" s="1">
        <f t="shared" si="36"/>
        <v>1</v>
      </c>
      <c r="CJ45" s="1">
        <f t="shared" si="37"/>
        <v>1</v>
      </c>
      <c r="CK45" s="1"/>
      <c r="CL45" s="1">
        <f t="shared" si="38"/>
        <v>0</v>
      </c>
      <c r="CM45" s="1">
        <f t="shared" si="39"/>
        <v>0</v>
      </c>
      <c r="CN45" s="1">
        <f t="shared" si="40"/>
        <v>1</v>
      </c>
      <c r="CO45" s="1">
        <f t="shared" si="41"/>
        <v>0</v>
      </c>
      <c r="CP45" s="1">
        <f t="shared" si="42"/>
        <v>1</v>
      </c>
      <c r="CQ45" s="1"/>
      <c r="CR45" s="1">
        <f t="shared" si="43"/>
        <v>1</v>
      </c>
      <c r="CS45" s="1">
        <f t="shared" si="44"/>
        <v>0</v>
      </c>
      <c r="CT45" s="1">
        <f t="shared" si="45"/>
        <v>1</v>
      </c>
      <c r="CU45" s="1">
        <f t="shared" si="46"/>
        <v>0</v>
      </c>
      <c r="CV45" s="1">
        <f t="shared" si="47"/>
        <v>1</v>
      </c>
      <c r="CW45" s="1"/>
      <c r="CX45" s="1">
        <f t="shared" si="48"/>
        <v>0</v>
      </c>
      <c r="CY45" s="1">
        <f t="shared" si="49"/>
        <v>1</v>
      </c>
      <c r="CZ45" s="1">
        <f t="shared" si="50"/>
        <v>0</v>
      </c>
      <c r="DA45" s="1">
        <f t="shared" si="51"/>
        <v>0</v>
      </c>
      <c r="DB45" s="1">
        <f t="shared" si="52"/>
        <v>1</v>
      </c>
      <c r="DC45" s="1"/>
      <c r="DD45" s="1">
        <f t="shared" si="53"/>
        <v>0</v>
      </c>
      <c r="DE45" s="1">
        <f t="shared" si="54"/>
        <v>1</v>
      </c>
      <c r="DF45" s="1">
        <f t="shared" si="55"/>
        <v>0</v>
      </c>
      <c r="DG45" s="1">
        <f t="shared" si="56"/>
        <v>1</v>
      </c>
      <c r="DH45" s="1">
        <f t="shared" si="57"/>
        <v>1</v>
      </c>
      <c r="DI45" s="1">
        <f t="shared" si="58"/>
        <v>1</v>
      </c>
      <c r="DJ45" s="1">
        <f t="shared" si="59"/>
        <v>1</v>
      </c>
      <c r="DK45" s="1"/>
      <c r="DL45" s="1">
        <f t="shared" si="60"/>
        <v>0</v>
      </c>
      <c r="DM45" s="1">
        <f t="shared" si="61"/>
        <v>1</v>
      </c>
      <c r="DN45" s="1">
        <f t="shared" si="62"/>
        <v>1</v>
      </c>
      <c r="DO45" s="1"/>
      <c r="DP45" s="1">
        <f t="shared" si="63"/>
        <v>0</v>
      </c>
      <c r="DQ45" s="1">
        <f t="shared" si="64"/>
        <v>0</v>
      </c>
      <c r="DR45" s="1">
        <f t="shared" si="65"/>
        <v>0</v>
      </c>
      <c r="DS45" s="1">
        <f t="shared" si="66"/>
        <v>0</v>
      </c>
      <c r="DT45" s="1">
        <f t="shared" si="67"/>
        <v>0</v>
      </c>
      <c r="DU45" s="1">
        <f t="shared" si="68"/>
        <v>1</v>
      </c>
      <c r="DV45" s="1">
        <f t="shared" si="69"/>
        <v>1</v>
      </c>
      <c r="DW45" s="1">
        <f t="shared" si="70"/>
        <v>1</v>
      </c>
      <c r="DX45" s="1"/>
      <c r="DY45" s="1">
        <f t="shared" si="71"/>
        <v>1</v>
      </c>
      <c r="DZ45" s="1">
        <f t="shared" si="72"/>
        <v>1</v>
      </c>
      <c r="EA45" s="1">
        <f t="shared" si="73"/>
        <v>1</v>
      </c>
      <c r="EB45" s="1">
        <f t="shared" si="74"/>
        <v>1</v>
      </c>
      <c r="EC45" s="1">
        <f t="shared" si="75"/>
        <v>1</v>
      </c>
      <c r="ED45" s="1">
        <f t="shared" si="76"/>
        <v>0</v>
      </c>
      <c r="EE45" s="1">
        <f t="shared" si="77"/>
        <v>1</v>
      </c>
      <c r="EF45" s="1"/>
      <c r="EG45" s="1">
        <f t="shared" si="78"/>
        <v>0</v>
      </c>
      <c r="EH45" s="1">
        <f t="shared" si="79"/>
        <v>1</v>
      </c>
      <c r="EI45" s="1">
        <f t="shared" si="80"/>
        <v>0</v>
      </c>
      <c r="EJ45" s="1">
        <f t="shared" si="81"/>
        <v>0</v>
      </c>
      <c r="EK45" s="1">
        <f t="shared" si="82"/>
        <v>1</v>
      </c>
      <c r="EL45" s="1">
        <f t="shared" si="83"/>
        <v>1</v>
      </c>
      <c r="EM45" s="1">
        <f t="shared" si="84"/>
        <v>1</v>
      </c>
      <c r="EN45" s="1">
        <f t="shared" si="85"/>
        <v>0</v>
      </c>
      <c r="EO45" s="1">
        <f t="shared" si="86"/>
        <v>1</v>
      </c>
      <c r="EP45" s="1">
        <f t="shared" si="87"/>
        <v>35</v>
      </c>
      <c r="EQ45" s="34">
        <f t="shared" si="88"/>
        <v>0.63636363636363635</v>
      </c>
    </row>
    <row r="46" spans="1:147">
      <c r="A46" s="5" t="s">
        <v>28</v>
      </c>
      <c r="B46" s="3" t="s">
        <v>86</v>
      </c>
      <c r="C46" s="6">
        <v>2016010445</v>
      </c>
      <c r="D46" s="6" t="s">
        <v>48</v>
      </c>
      <c r="E46" s="6" t="s">
        <v>17</v>
      </c>
      <c r="F46" s="6" t="s">
        <v>17</v>
      </c>
      <c r="G46" s="6" t="s">
        <v>17</v>
      </c>
      <c r="H46" s="6" t="s">
        <v>248</v>
      </c>
      <c r="I46" s="6">
        <v>1.1000000000000001</v>
      </c>
      <c r="J46" s="6">
        <v>65</v>
      </c>
      <c r="K46" s="6">
        <v>78</v>
      </c>
      <c r="L46" s="19">
        <f t="shared" si="0"/>
        <v>85.800000000000011</v>
      </c>
      <c r="M46" s="6">
        <v>64</v>
      </c>
      <c r="N46" s="6">
        <v>80</v>
      </c>
      <c r="O46" s="6">
        <v>91</v>
      </c>
      <c r="P46" s="6">
        <v>75</v>
      </c>
      <c r="Q46" s="6">
        <v>82</v>
      </c>
      <c r="R46" s="6">
        <v>69</v>
      </c>
      <c r="S46" s="6">
        <v>81</v>
      </c>
      <c r="T46" s="2"/>
      <c r="U46" s="6">
        <v>60</v>
      </c>
      <c r="V46" s="6">
        <v>86</v>
      </c>
      <c r="W46" s="6">
        <v>60</v>
      </c>
      <c r="X46" s="6"/>
      <c r="Y46" s="6">
        <v>87</v>
      </c>
      <c r="Z46" s="19">
        <f t="shared" si="1"/>
        <v>95.7</v>
      </c>
      <c r="AA46" s="6">
        <v>65</v>
      </c>
      <c r="AB46" s="6"/>
      <c r="AC46" s="6">
        <v>88</v>
      </c>
      <c r="AD46" s="6">
        <v>66</v>
      </c>
      <c r="AE46" s="6">
        <v>88</v>
      </c>
      <c r="AF46" s="2"/>
      <c r="AG46" s="6">
        <v>86</v>
      </c>
      <c r="AH46" s="6">
        <v>77</v>
      </c>
      <c r="AI46" s="6"/>
      <c r="AJ46" s="6">
        <v>78</v>
      </c>
      <c r="AK46" s="6">
        <v>90</v>
      </c>
      <c r="AL46" s="19">
        <f t="shared" si="2"/>
        <v>99.000000000000014</v>
      </c>
      <c r="AM46" s="6">
        <v>75</v>
      </c>
      <c r="AN46" s="6">
        <v>95</v>
      </c>
      <c r="AO46" s="6">
        <v>85</v>
      </c>
      <c r="AP46" s="6">
        <v>93</v>
      </c>
      <c r="AQ46" s="6">
        <v>72</v>
      </c>
      <c r="AR46" s="6">
        <v>73</v>
      </c>
      <c r="AS46" s="6">
        <v>89</v>
      </c>
      <c r="AT46" s="2"/>
      <c r="AU46" s="6">
        <v>80</v>
      </c>
      <c r="AV46" s="6">
        <v>86</v>
      </c>
      <c r="AW46" s="6">
        <v>84</v>
      </c>
      <c r="AX46" s="19">
        <f t="shared" si="3"/>
        <v>92.4</v>
      </c>
      <c r="AY46" s="6">
        <v>76</v>
      </c>
      <c r="AZ46" s="6">
        <v>71</v>
      </c>
      <c r="BA46" s="6">
        <v>81</v>
      </c>
      <c r="BB46" s="6">
        <v>82</v>
      </c>
      <c r="BC46" s="6">
        <v>98</v>
      </c>
      <c r="BD46" s="6">
        <v>91</v>
      </c>
      <c r="BE46" s="6">
        <v>84</v>
      </c>
      <c r="BF46" s="6">
        <v>89</v>
      </c>
      <c r="BG46" s="6"/>
      <c r="BH46" s="6">
        <v>95</v>
      </c>
      <c r="BI46" s="6">
        <v>89</v>
      </c>
      <c r="BJ46" s="6">
        <v>72</v>
      </c>
      <c r="BK46" s="6">
        <v>90</v>
      </c>
      <c r="BL46" s="6">
        <v>88</v>
      </c>
      <c r="BM46" s="6">
        <v>82</v>
      </c>
      <c r="BN46" s="6">
        <v>83</v>
      </c>
      <c r="BO46" s="2"/>
      <c r="BP46" s="2">
        <v>87</v>
      </c>
      <c r="BQ46" s="2">
        <v>91</v>
      </c>
      <c r="BR46" s="2">
        <v>83</v>
      </c>
      <c r="BS46" s="2">
        <v>96</v>
      </c>
      <c r="BT46" s="2">
        <v>92</v>
      </c>
      <c r="BU46" s="2">
        <v>92</v>
      </c>
      <c r="BV46" s="2">
        <v>90</v>
      </c>
      <c r="BW46" s="2">
        <v>85</v>
      </c>
      <c r="BX46" s="2">
        <v>87</v>
      </c>
      <c r="BY46">
        <v>80.979467680608394</v>
      </c>
      <c r="CA46" s="1">
        <f t="shared" si="29"/>
        <v>0</v>
      </c>
      <c r="CB46" s="1">
        <f t="shared" si="30"/>
        <v>0</v>
      </c>
      <c r="CC46" s="1"/>
      <c r="CD46" s="1">
        <f t="shared" si="31"/>
        <v>0</v>
      </c>
      <c r="CE46" s="1">
        <f t="shared" si="32"/>
        <v>1</v>
      </c>
      <c r="CF46" s="1">
        <f t="shared" si="33"/>
        <v>1</v>
      </c>
      <c r="CG46" s="1">
        <f t="shared" si="34"/>
        <v>0</v>
      </c>
      <c r="CH46" s="1">
        <f t="shared" si="35"/>
        <v>1</v>
      </c>
      <c r="CI46" s="1">
        <f t="shared" si="36"/>
        <v>0</v>
      </c>
      <c r="CJ46" s="1">
        <f t="shared" si="37"/>
        <v>1</v>
      </c>
      <c r="CK46" s="1"/>
      <c r="CL46" s="1">
        <f t="shared" si="38"/>
        <v>0</v>
      </c>
      <c r="CM46" s="1">
        <f t="shared" si="39"/>
        <v>1</v>
      </c>
      <c r="CN46" s="1">
        <f t="shared" si="40"/>
        <v>0</v>
      </c>
      <c r="CO46" s="1">
        <f t="shared" si="41"/>
        <v>0</v>
      </c>
      <c r="CP46" s="1">
        <f t="shared" si="42"/>
        <v>1</v>
      </c>
      <c r="CQ46" s="1"/>
      <c r="CR46" s="1">
        <f t="shared" si="43"/>
        <v>0</v>
      </c>
      <c r="CS46" s="1">
        <f t="shared" si="44"/>
        <v>0</v>
      </c>
      <c r="CT46" s="1">
        <f t="shared" si="45"/>
        <v>1</v>
      </c>
      <c r="CU46" s="1">
        <f t="shared" si="46"/>
        <v>0</v>
      </c>
      <c r="CV46" s="1">
        <f t="shared" si="47"/>
        <v>1</v>
      </c>
      <c r="CW46" s="1"/>
      <c r="CX46" s="1">
        <f t="shared" si="48"/>
        <v>1</v>
      </c>
      <c r="CY46" s="1">
        <f t="shared" si="49"/>
        <v>0</v>
      </c>
      <c r="CZ46" s="1">
        <f t="shared" si="50"/>
        <v>0</v>
      </c>
      <c r="DA46" s="1">
        <f t="shared" si="51"/>
        <v>0</v>
      </c>
      <c r="DB46" s="1">
        <f t="shared" si="52"/>
        <v>1</v>
      </c>
      <c r="DC46" s="1"/>
      <c r="DD46" s="1">
        <f t="shared" si="53"/>
        <v>0</v>
      </c>
      <c r="DE46" s="1">
        <f t="shared" si="54"/>
        <v>1</v>
      </c>
      <c r="DF46" s="1">
        <f t="shared" si="55"/>
        <v>1</v>
      </c>
      <c r="DG46" s="1">
        <f t="shared" si="56"/>
        <v>1</v>
      </c>
      <c r="DH46" s="1">
        <f t="shared" si="57"/>
        <v>0</v>
      </c>
      <c r="DI46" s="1">
        <f t="shared" si="58"/>
        <v>0</v>
      </c>
      <c r="DJ46" s="1">
        <f t="shared" si="59"/>
        <v>1</v>
      </c>
      <c r="DK46" s="1"/>
      <c r="DL46" s="1">
        <f t="shared" si="60"/>
        <v>1</v>
      </c>
      <c r="DM46" s="1">
        <f t="shared" si="61"/>
        <v>1</v>
      </c>
      <c r="DN46" s="1">
        <f t="shared" si="62"/>
        <v>1</v>
      </c>
      <c r="DO46" s="1"/>
      <c r="DP46" s="1">
        <f t="shared" si="63"/>
        <v>0</v>
      </c>
      <c r="DQ46" s="1">
        <f t="shared" si="64"/>
        <v>0</v>
      </c>
      <c r="DR46" s="1">
        <f t="shared" si="65"/>
        <v>1</v>
      </c>
      <c r="DS46" s="1">
        <f t="shared" si="66"/>
        <v>1</v>
      </c>
      <c r="DT46" s="1">
        <f t="shared" si="67"/>
        <v>1</v>
      </c>
      <c r="DU46" s="1">
        <f t="shared" si="68"/>
        <v>1</v>
      </c>
      <c r="DV46" s="1">
        <f t="shared" si="69"/>
        <v>1</v>
      </c>
      <c r="DW46" s="1">
        <f t="shared" si="70"/>
        <v>1</v>
      </c>
      <c r="DX46" s="1"/>
      <c r="DY46" s="1">
        <f t="shared" si="71"/>
        <v>1</v>
      </c>
      <c r="DZ46" s="1">
        <f t="shared" si="72"/>
        <v>1</v>
      </c>
      <c r="EA46" s="1">
        <f t="shared" si="73"/>
        <v>0</v>
      </c>
      <c r="EB46" s="1">
        <f t="shared" si="74"/>
        <v>1</v>
      </c>
      <c r="EC46" s="1">
        <f t="shared" si="75"/>
        <v>1</v>
      </c>
      <c r="ED46" s="1">
        <f t="shared" si="76"/>
        <v>1</v>
      </c>
      <c r="EE46" s="1">
        <f t="shared" si="77"/>
        <v>1</v>
      </c>
      <c r="EF46" s="1"/>
      <c r="EG46" s="1">
        <f t="shared" si="78"/>
        <v>1</v>
      </c>
      <c r="EH46" s="1">
        <f t="shared" si="79"/>
        <v>1</v>
      </c>
      <c r="EI46" s="1">
        <f t="shared" si="80"/>
        <v>1</v>
      </c>
      <c r="EJ46" s="1">
        <f t="shared" si="81"/>
        <v>1</v>
      </c>
      <c r="EK46" s="1">
        <f t="shared" si="82"/>
        <v>1</v>
      </c>
      <c r="EL46" s="1">
        <f t="shared" si="83"/>
        <v>1</v>
      </c>
      <c r="EM46" s="1">
        <f t="shared" si="84"/>
        <v>1</v>
      </c>
      <c r="EN46" s="1">
        <f t="shared" si="85"/>
        <v>1</v>
      </c>
      <c r="EO46" s="1">
        <f t="shared" si="86"/>
        <v>1</v>
      </c>
      <c r="EP46" s="1">
        <f t="shared" si="87"/>
        <v>38</v>
      </c>
      <c r="EQ46" s="34">
        <f t="shared" si="88"/>
        <v>0.69090909090909092</v>
      </c>
    </row>
    <row r="47" spans="1:147">
      <c r="A47" s="5" t="s">
        <v>28</v>
      </c>
      <c r="B47" s="3" t="s">
        <v>29</v>
      </c>
      <c r="C47" s="6">
        <v>2016010446</v>
      </c>
      <c r="D47" s="6" t="s">
        <v>17</v>
      </c>
      <c r="E47" s="6" t="s">
        <v>17</v>
      </c>
      <c r="F47" s="6" t="s">
        <v>17</v>
      </c>
      <c r="G47" s="6" t="s">
        <v>17</v>
      </c>
      <c r="H47" s="6" t="s">
        <v>248</v>
      </c>
      <c r="I47" s="6">
        <v>1.1000000000000001</v>
      </c>
      <c r="J47" s="6">
        <v>71</v>
      </c>
      <c r="K47" s="6">
        <v>87</v>
      </c>
      <c r="L47" s="19">
        <f t="shared" si="0"/>
        <v>95.7</v>
      </c>
      <c r="M47" s="6">
        <v>87</v>
      </c>
      <c r="N47" s="6">
        <v>89</v>
      </c>
      <c r="O47" s="6">
        <v>92</v>
      </c>
      <c r="P47" s="6">
        <v>80</v>
      </c>
      <c r="Q47" s="6">
        <v>93</v>
      </c>
      <c r="R47" s="6">
        <v>97</v>
      </c>
      <c r="S47" s="6">
        <v>83</v>
      </c>
      <c r="T47" s="2"/>
      <c r="U47" s="6">
        <v>90</v>
      </c>
      <c r="V47" s="6">
        <v>87</v>
      </c>
      <c r="W47" s="6">
        <v>93</v>
      </c>
      <c r="X47" s="6"/>
      <c r="Y47" s="6">
        <v>90</v>
      </c>
      <c r="Z47" s="19">
        <f t="shared" si="1"/>
        <v>99.000000000000014</v>
      </c>
      <c r="AA47" s="6">
        <v>98</v>
      </c>
      <c r="AB47" s="6"/>
      <c r="AC47" s="6">
        <v>93</v>
      </c>
      <c r="AD47" s="6">
        <v>93</v>
      </c>
      <c r="AE47" s="6">
        <v>87</v>
      </c>
      <c r="AF47" s="2"/>
      <c r="AG47" s="6">
        <v>87</v>
      </c>
      <c r="AH47" s="6">
        <v>97</v>
      </c>
      <c r="AI47" s="6"/>
      <c r="AJ47" s="6">
        <v>88</v>
      </c>
      <c r="AK47" s="6">
        <v>87</v>
      </c>
      <c r="AL47" s="19">
        <f t="shared" si="2"/>
        <v>95.7</v>
      </c>
      <c r="AM47" s="6">
        <v>85</v>
      </c>
      <c r="AN47" s="6">
        <v>90</v>
      </c>
      <c r="AO47" s="6">
        <v>90</v>
      </c>
      <c r="AP47" s="6">
        <v>87</v>
      </c>
      <c r="AQ47" s="6">
        <v>87</v>
      </c>
      <c r="AR47" s="6">
        <v>86</v>
      </c>
      <c r="AS47" s="6">
        <v>82</v>
      </c>
      <c r="AT47" s="2"/>
      <c r="AU47" s="6">
        <v>80</v>
      </c>
      <c r="AV47" s="6">
        <v>86</v>
      </c>
      <c r="AW47" s="6">
        <v>93</v>
      </c>
      <c r="AX47" s="19">
        <f t="shared" si="3"/>
        <v>102.30000000000001</v>
      </c>
      <c r="AY47" s="6">
        <v>87</v>
      </c>
      <c r="AZ47" s="6">
        <v>79</v>
      </c>
      <c r="BA47" s="6">
        <v>77</v>
      </c>
      <c r="BB47" s="6">
        <v>91</v>
      </c>
      <c r="BC47" s="6">
        <v>77</v>
      </c>
      <c r="BD47" s="6">
        <v>86</v>
      </c>
      <c r="BE47" s="6">
        <v>93</v>
      </c>
      <c r="BF47" s="6">
        <v>88</v>
      </c>
      <c r="BG47" s="6"/>
      <c r="BH47" s="6">
        <v>85</v>
      </c>
      <c r="BI47" s="6">
        <v>92</v>
      </c>
      <c r="BJ47" s="6">
        <v>80</v>
      </c>
      <c r="BK47" s="6">
        <v>83</v>
      </c>
      <c r="BL47" s="6">
        <v>94</v>
      </c>
      <c r="BM47" s="6">
        <v>77</v>
      </c>
      <c r="BN47" s="6">
        <v>87</v>
      </c>
      <c r="BO47" s="2"/>
      <c r="BP47" s="2">
        <v>88</v>
      </c>
      <c r="BQ47" s="2">
        <v>77</v>
      </c>
      <c r="BR47" s="2">
        <v>86</v>
      </c>
      <c r="BS47" s="2">
        <v>84</v>
      </c>
      <c r="BT47" s="2">
        <v>88</v>
      </c>
      <c r="BU47" s="2">
        <v>91</v>
      </c>
      <c r="BV47" s="2">
        <v>84</v>
      </c>
      <c r="BW47" s="2">
        <v>72</v>
      </c>
      <c r="BX47" s="2">
        <v>92</v>
      </c>
      <c r="BY47">
        <v>88.500380228136905</v>
      </c>
      <c r="CA47" s="1">
        <f t="shared" si="29"/>
        <v>0</v>
      </c>
      <c r="CB47" s="1">
        <f t="shared" si="30"/>
        <v>1</v>
      </c>
      <c r="CC47" s="1"/>
      <c r="CD47" s="1">
        <f t="shared" si="31"/>
        <v>1</v>
      </c>
      <c r="CE47" s="1">
        <f t="shared" si="32"/>
        <v>1</v>
      </c>
      <c r="CF47" s="1">
        <f t="shared" si="33"/>
        <v>1</v>
      </c>
      <c r="CG47" s="1">
        <f t="shared" si="34"/>
        <v>1</v>
      </c>
      <c r="CH47" s="1">
        <f t="shared" si="35"/>
        <v>1</v>
      </c>
      <c r="CI47" s="1">
        <f t="shared" si="36"/>
        <v>1</v>
      </c>
      <c r="CJ47" s="1">
        <f t="shared" si="37"/>
        <v>1</v>
      </c>
      <c r="CK47" s="1"/>
      <c r="CL47" s="1">
        <f t="shared" si="38"/>
        <v>1</v>
      </c>
      <c r="CM47" s="1">
        <f t="shared" si="39"/>
        <v>1</v>
      </c>
      <c r="CN47" s="1">
        <f t="shared" si="40"/>
        <v>1</v>
      </c>
      <c r="CO47" s="1">
        <f t="shared" si="41"/>
        <v>0</v>
      </c>
      <c r="CP47" s="1">
        <f t="shared" si="42"/>
        <v>1</v>
      </c>
      <c r="CQ47" s="1"/>
      <c r="CR47" s="1">
        <f t="shared" si="43"/>
        <v>1</v>
      </c>
      <c r="CS47" s="1">
        <f t="shared" si="44"/>
        <v>0</v>
      </c>
      <c r="CT47" s="1">
        <f t="shared" si="45"/>
        <v>1</v>
      </c>
      <c r="CU47" s="1">
        <f t="shared" si="46"/>
        <v>1</v>
      </c>
      <c r="CV47" s="1">
        <f t="shared" si="47"/>
        <v>1</v>
      </c>
      <c r="CW47" s="1"/>
      <c r="CX47" s="1">
        <f t="shared" si="48"/>
        <v>1</v>
      </c>
      <c r="CY47" s="1">
        <f t="shared" si="49"/>
        <v>1</v>
      </c>
      <c r="CZ47" s="1">
        <f t="shared" si="50"/>
        <v>0</v>
      </c>
      <c r="DA47" s="1">
        <f t="shared" si="51"/>
        <v>1</v>
      </c>
      <c r="DB47" s="1">
        <f t="shared" si="52"/>
        <v>1</v>
      </c>
      <c r="DC47" s="1"/>
      <c r="DD47" s="1">
        <f t="shared" si="53"/>
        <v>1</v>
      </c>
      <c r="DE47" s="1">
        <f t="shared" si="54"/>
        <v>1</v>
      </c>
      <c r="DF47" s="1">
        <f t="shared" si="55"/>
        <v>1</v>
      </c>
      <c r="DG47" s="1">
        <f t="shared" si="56"/>
        <v>1</v>
      </c>
      <c r="DH47" s="1">
        <f t="shared" si="57"/>
        <v>1</v>
      </c>
      <c r="DI47" s="1">
        <f t="shared" si="58"/>
        <v>1</v>
      </c>
      <c r="DJ47" s="1">
        <f t="shared" si="59"/>
        <v>1</v>
      </c>
      <c r="DK47" s="1"/>
      <c r="DL47" s="1">
        <f t="shared" si="60"/>
        <v>1</v>
      </c>
      <c r="DM47" s="1">
        <f t="shared" si="61"/>
        <v>1</v>
      </c>
      <c r="DN47" s="1">
        <f t="shared" si="62"/>
        <v>1</v>
      </c>
      <c r="DO47" s="1"/>
      <c r="DP47" s="1">
        <f t="shared" si="63"/>
        <v>1</v>
      </c>
      <c r="DQ47" s="1">
        <f t="shared" si="64"/>
        <v>0</v>
      </c>
      <c r="DR47" s="1">
        <f t="shared" si="65"/>
        <v>0</v>
      </c>
      <c r="DS47" s="1">
        <f t="shared" si="66"/>
        <v>1</v>
      </c>
      <c r="DT47" s="1">
        <f t="shared" si="67"/>
        <v>0</v>
      </c>
      <c r="DU47" s="1">
        <f t="shared" si="68"/>
        <v>1</v>
      </c>
      <c r="DV47" s="1">
        <f t="shared" si="69"/>
        <v>1</v>
      </c>
      <c r="DW47" s="1">
        <f t="shared" si="70"/>
        <v>1</v>
      </c>
      <c r="DX47" s="1"/>
      <c r="DY47" s="1">
        <f t="shared" si="71"/>
        <v>1</v>
      </c>
      <c r="DZ47" s="1">
        <f t="shared" si="72"/>
        <v>1</v>
      </c>
      <c r="EA47" s="1">
        <f t="shared" si="73"/>
        <v>1</v>
      </c>
      <c r="EB47" s="1">
        <f t="shared" si="74"/>
        <v>1</v>
      </c>
      <c r="EC47" s="1">
        <f t="shared" si="75"/>
        <v>1</v>
      </c>
      <c r="ED47" s="1">
        <f t="shared" si="76"/>
        <v>0</v>
      </c>
      <c r="EE47" s="1">
        <f t="shared" si="77"/>
        <v>1</v>
      </c>
      <c r="EF47" s="1"/>
      <c r="EG47" s="1">
        <f t="shared" si="78"/>
        <v>1</v>
      </c>
      <c r="EH47" s="1">
        <f t="shared" si="79"/>
        <v>0</v>
      </c>
      <c r="EI47" s="1">
        <f t="shared" si="80"/>
        <v>1</v>
      </c>
      <c r="EJ47" s="1">
        <f t="shared" si="81"/>
        <v>1</v>
      </c>
      <c r="EK47" s="1">
        <f t="shared" si="82"/>
        <v>1</v>
      </c>
      <c r="EL47" s="1">
        <f t="shared" si="83"/>
        <v>1</v>
      </c>
      <c r="EM47" s="1">
        <f t="shared" si="84"/>
        <v>1</v>
      </c>
      <c r="EN47" s="1">
        <f t="shared" si="85"/>
        <v>0</v>
      </c>
      <c r="EO47" s="1">
        <f t="shared" si="86"/>
        <v>1</v>
      </c>
      <c r="EP47" s="1">
        <f t="shared" si="87"/>
        <v>48</v>
      </c>
      <c r="EQ47" s="34">
        <f t="shared" si="88"/>
        <v>0.87272727272727268</v>
      </c>
    </row>
    <row r="48" spans="1:147">
      <c r="A48" s="5" t="s">
        <v>28</v>
      </c>
      <c r="B48" s="3" t="s">
        <v>90</v>
      </c>
      <c r="C48" s="6">
        <v>2016010447</v>
      </c>
      <c r="D48" s="6" t="s">
        <v>48</v>
      </c>
      <c r="E48" s="6" t="s">
        <v>17</v>
      </c>
      <c r="F48" s="6" t="s">
        <v>17</v>
      </c>
      <c r="G48" s="6" t="s">
        <v>17</v>
      </c>
      <c r="H48" s="6" t="s">
        <v>250</v>
      </c>
      <c r="I48" s="6">
        <v>1.1499999999999999</v>
      </c>
      <c r="J48" s="6">
        <v>68</v>
      </c>
      <c r="K48" s="6">
        <v>75</v>
      </c>
      <c r="L48" s="19">
        <f t="shared" si="0"/>
        <v>86.25</v>
      </c>
      <c r="M48" s="6">
        <v>74</v>
      </c>
      <c r="N48" s="6">
        <v>95</v>
      </c>
      <c r="O48" s="6">
        <v>92</v>
      </c>
      <c r="P48" s="6">
        <v>88</v>
      </c>
      <c r="Q48" s="6">
        <v>96</v>
      </c>
      <c r="R48" s="6">
        <v>79</v>
      </c>
      <c r="S48" s="6">
        <v>94</v>
      </c>
      <c r="T48" s="2"/>
      <c r="U48" s="6">
        <v>77</v>
      </c>
      <c r="V48" s="6">
        <v>85</v>
      </c>
      <c r="W48" s="6">
        <v>88</v>
      </c>
      <c r="X48" s="6"/>
      <c r="Y48" s="6">
        <v>77</v>
      </c>
      <c r="Z48" s="19">
        <f t="shared" si="1"/>
        <v>88.55</v>
      </c>
      <c r="AA48" s="6">
        <v>68</v>
      </c>
      <c r="AB48" s="6"/>
      <c r="AC48" s="6">
        <v>91</v>
      </c>
      <c r="AD48" s="6">
        <v>65</v>
      </c>
      <c r="AE48" s="6">
        <v>88</v>
      </c>
      <c r="AF48" s="2"/>
      <c r="AG48" s="6">
        <v>84</v>
      </c>
      <c r="AH48" s="6">
        <v>80</v>
      </c>
      <c r="AI48" s="6"/>
      <c r="AJ48" s="6">
        <v>76</v>
      </c>
      <c r="AK48" s="6">
        <v>84</v>
      </c>
      <c r="AL48" s="19">
        <f t="shared" si="2"/>
        <v>96.6</v>
      </c>
      <c r="AM48" s="6">
        <v>85</v>
      </c>
      <c r="AN48" s="6">
        <v>95</v>
      </c>
      <c r="AO48" s="6">
        <v>76</v>
      </c>
      <c r="AP48" s="6">
        <v>87</v>
      </c>
      <c r="AQ48" s="6">
        <v>74</v>
      </c>
      <c r="AR48" s="6">
        <v>74</v>
      </c>
      <c r="AS48" s="6">
        <v>84</v>
      </c>
      <c r="AT48" s="2"/>
      <c r="AU48" s="6">
        <v>72</v>
      </c>
      <c r="AV48" s="6">
        <v>86</v>
      </c>
      <c r="AW48" s="6">
        <v>90</v>
      </c>
      <c r="AX48" s="19">
        <f t="shared" si="3"/>
        <v>103.49999999999999</v>
      </c>
      <c r="AY48" s="6">
        <v>71</v>
      </c>
      <c r="AZ48" s="6">
        <v>65</v>
      </c>
      <c r="BA48" s="6">
        <v>74</v>
      </c>
      <c r="BB48" s="6">
        <v>87</v>
      </c>
      <c r="BC48" s="6">
        <v>92</v>
      </c>
      <c r="BD48" s="6">
        <v>87</v>
      </c>
      <c r="BE48" s="6">
        <v>95</v>
      </c>
      <c r="BF48" s="6">
        <v>88</v>
      </c>
      <c r="BG48" s="6"/>
      <c r="BH48" s="6">
        <v>91</v>
      </c>
      <c r="BI48" s="6">
        <v>90</v>
      </c>
      <c r="BJ48" s="6">
        <v>60</v>
      </c>
      <c r="BK48" s="6">
        <v>80</v>
      </c>
      <c r="BL48" s="6">
        <v>72</v>
      </c>
      <c r="BM48" s="6">
        <v>76</v>
      </c>
      <c r="BN48" s="6">
        <v>87</v>
      </c>
      <c r="BO48" s="2"/>
      <c r="BP48" s="2">
        <v>73</v>
      </c>
      <c r="BQ48" s="2">
        <v>75</v>
      </c>
      <c r="BR48" s="2">
        <v>73</v>
      </c>
      <c r="BS48" s="2">
        <v>89</v>
      </c>
      <c r="BT48" s="2">
        <v>79</v>
      </c>
      <c r="BU48" s="2">
        <v>82</v>
      </c>
      <c r="BV48" s="2">
        <v>74</v>
      </c>
      <c r="BW48" s="2">
        <v>78</v>
      </c>
      <c r="BX48" s="2">
        <v>88</v>
      </c>
      <c r="BY48">
        <v>80.466920152091205</v>
      </c>
      <c r="CA48" s="1">
        <f t="shared" si="29"/>
        <v>0</v>
      </c>
      <c r="CB48" s="1">
        <f t="shared" si="30"/>
        <v>0</v>
      </c>
      <c r="CC48" s="1"/>
      <c r="CD48" s="1">
        <f t="shared" si="31"/>
        <v>0</v>
      </c>
      <c r="CE48" s="1">
        <f t="shared" si="32"/>
        <v>1</v>
      </c>
      <c r="CF48" s="1">
        <f t="shared" si="33"/>
        <v>1</v>
      </c>
      <c r="CG48" s="1">
        <f t="shared" si="34"/>
        <v>1</v>
      </c>
      <c r="CH48" s="1">
        <f t="shared" si="35"/>
        <v>1</v>
      </c>
      <c r="CI48" s="1">
        <f t="shared" si="36"/>
        <v>0</v>
      </c>
      <c r="CJ48" s="1">
        <f t="shared" si="37"/>
        <v>1</v>
      </c>
      <c r="CK48" s="1"/>
      <c r="CL48" s="1">
        <f t="shared" si="38"/>
        <v>0</v>
      </c>
      <c r="CM48" s="1">
        <f t="shared" si="39"/>
        <v>1</v>
      </c>
      <c r="CN48" s="1">
        <f t="shared" si="40"/>
        <v>1</v>
      </c>
      <c r="CO48" s="1">
        <f t="shared" si="41"/>
        <v>0</v>
      </c>
      <c r="CP48" s="1">
        <f t="shared" si="42"/>
        <v>0</v>
      </c>
      <c r="CQ48" s="1"/>
      <c r="CR48" s="1">
        <f t="shared" si="43"/>
        <v>0</v>
      </c>
      <c r="CS48" s="1">
        <f t="shared" si="44"/>
        <v>0</v>
      </c>
      <c r="CT48" s="1">
        <f t="shared" si="45"/>
        <v>1</v>
      </c>
      <c r="CU48" s="1">
        <f t="shared" si="46"/>
        <v>0</v>
      </c>
      <c r="CV48" s="1">
        <f t="shared" si="47"/>
        <v>1</v>
      </c>
      <c r="CW48" s="1"/>
      <c r="CX48" s="1">
        <f t="shared" si="48"/>
        <v>1</v>
      </c>
      <c r="CY48" s="1">
        <f t="shared" si="49"/>
        <v>1</v>
      </c>
      <c r="CZ48" s="1">
        <f t="shared" si="50"/>
        <v>0</v>
      </c>
      <c r="DA48" s="1">
        <f t="shared" si="51"/>
        <v>0</v>
      </c>
      <c r="DB48" s="1">
        <f t="shared" si="52"/>
        <v>1</v>
      </c>
      <c r="DC48" s="1"/>
      <c r="DD48" s="1">
        <f t="shared" si="53"/>
        <v>1</v>
      </c>
      <c r="DE48" s="1">
        <f t="shared" si="54"/>
        <v>1</v>
      </c>
      <c r="DF48" s="1">
        <f t="shared" si="55"/>
        <v>0</v>
      </c>
      <c r="DG48" s="1">
        <f t="shared" si="56"/>
        <v>1</v>
      </c>
      <c r="DH48" s="1">
        <f t="shared" si="57"/>
        <v>0</v>
      </c>
      <c r="DI48" s="1">
        <f t="shared" si="58"/>
        <v>0</v>
      </c>
      <c r="DJ48" s="1">
        <f t="shared" si="59"/>
        <v>1</v>
      </c>
      <c r="DK48" s="1"/>
      <c r="DL48" s="1">
        <f t="shared" si="60"/>
        <v>0</v>
      </c>
      <c r="DM48" s="1">
        <f t="shared" si="61"/>
        <v>1</v>
      </c>
      <c r="DN48" s="1">
        <f t="shared" si="62"/>
        <v>1</v>
      </c>
      <c r="DO48" s="1"/>
      <c r="DP48" s="1">
        <f t="shared" si="63"/>
        <v>0</v>
      </c>
      <c r="DQ48" s="1">
        <f t="shared" si="64"/>
        <v>0</v>
      </c>
      <c r="DR48" s="1">
        <f t="shared" si="65"/>
        <v>0</v>
      </c>
      <c r="DS48" s="1">
        <f t="shared" si="66"/>
        <v>1</v>
      </c>
      <c r="DT48" s="1">
        <f t="shared" si="67"/>
        <v>1</v>
      </c>
      <c r="DU48" s="1">
        <f t="shared" si="68"/>
        <v>1</v>
      </c>
      <c r="DV48" s="1">
        <f t="shared" si="69"/>
        <v>1</v>
      </c>
      <c r="DW48" s="1">
        <f t="shared" si="70"/>
        <v>1</v>
      </c>
      <c r="DX48" s="1"/>
      <c r="DY48" s="1">
        <f t="shared" si="71"/>
        <v>1</v>
      </c>
      <c r="DZ48" s="1">
        <f t="shared" si="72"/>
        <v>1</v>
      </c>
      <c r="EA48" s="1">
        <f t="shared" si="73"/>
        <v>0</v>
      </c>
      <c r="EB48" s="1">
        <f t="shared" si="74"/>
        <v>1</v>
      </c>
      <c r="EC48" s="1">
        <f t="shared" si="75"/>
        <v>0</v>
      </c>
      <c r="ED48" s="1">
        <f t="shared" si="76"/>
        <v>0</v>
      </c>
      <c r="EE48" s="1">
        <f t="shared" si="77"/>
        <v>1</v>
      </c>
      <c r="EF48" s="1"/>
      <c r="EG48" s="1">
        <f t="shared" si="78"/>
        <v>0</v>
      </c>
      <c r="EH48" s="1">
        <f t="shared" si="79"/>
        <v>0</v>
      </c>
      <c r="EI48" s="1">
        <f t="shared" si="80"/>
        <v>0</v>
      </c>
      <c r="EJ48" s="1">
        <f t="shared" si="81"/>
        <v>1</v>
      </c>
      <c r="EK48" s="1">
        <f t="shared" si="82"/>
        <v>0</v>
      </c>
      <c r="EL48" s="1">
        <f t="shared" si="83"/>
        <v>1</v>
      </c>
      <c r="EM48" s="1">
        <f t="shared" si="84"/>
        <v>0</v>
      </c>
      <c r="EN48" s="1">
        <f t="shared" si="85"/>
        <v>0</v>
      </c>
      <c r="EO48" s="1">
        <f t="shared" si="86"/>
        <v>1</v>
      </c>
      <c r="EP48" s="1">
        <f t="shared" si="87"/>
        <v>30</v>
      </c>
      <c r="EQ48" s="34">
        <f t="shared" si="88"/>
        <v>0.54545454545454541</v>
      </c>
    </row>
    <row r="49" spans="1:147">
      <c r="A49" s="5" t="s">
        <v>28</v>
      </c>
      <c r="B49" s="3" t="s">
        <v>156</v>
      </c>
      <c r="C49" s="6">
        <v>2016010448</v>
      </c>
      <c r="D49" s="6" t="s">
        <v>48</v>
      </c>
      <c r="E49" s="6" t="s">
        <v>17</v>
      </c>
      <c r="F49" s="6" t="s">
        <v>48</v>
      </c>
      <c r="G49" s="6" t="s">
        <v>17</v>
      </c>
      <c r="H49" s="6" t="s">
        <v>248</v>
      </c>
      <c r="I49" s="6">
        <v>1.1000000000000001</v>
      </c>
      <c r="J49" s="6">
        <v>64</v>
      </c>
      <c r="K49" s="6">
        <v>63</v>
      </c>
      <c r="L49" s="19">
        <f t="shared" si="0"/>
        <v>69.300000000000011</v>
      </c>
      <c r="M49" s="6">
        <v>74</v>
      </c>
      <c r="N49" s="6">
        <v>82</v>
      </c>
      <c r="O49" s="6">
        <v>85</v>
      </c>
      <c r="P49" s="6">
        <v>80</v>
      </c>
      <c r="Q49" s="6">
        <v>87</v>
      </c>
      <c r="R49" s="6">
        <v>60</v>
      </c>
      <c r="S49" s="6">
        <v>84</v>
      </c>
      <c r="T49" s="2"/>
      <c r="U49" s="6">
        <v>63</v>
      </c>
      <c r="V49" s="6">
        <v>61</v>
      </c>
      <c r="W49" s="6">
        <v>71</v>
      </c>
      <c r="X49" s="6"/>
      <c r="Y49" s="6">
        <v>73</v>
      </c>
      <c r="Z49" s="19">
        <f t="shared" si="1"/>
        <v>80.300000000000011</v>
      </c>
      <c r="AA49" s="6">
        <v>63</v>
      </c>
      <c r="AB49" s="6"/>
      <c r="AC49" s="6">
        <v>75</v>
      </c>
      <c r="AD49" s="6">
        <v>61</v>
      </c>
      <c r="AE49" s="6">
        <v>87</v>
      </c>
      <c r="AF49" s="2"/>
      <c r="AG49" s="6">
        <v>81</v>
      </c>
      <c r="AH49" s="6">
        <v>60</v>
      </c>
      <c r="AI49" s="6"/>
      <c r="AJ49" s="6">
        <v>57</v>
      </c>
      <c r="AK49" s="6">
        <v>70</v>
      </c>
      <c r="AL49" s="19">
        <f t="shared" si="2"/>
        <v>77</v>
      </c>
      <c r="AM49" s="6">
        <v>74</v>
      </c>
      <c r="AN49" s="6">
        <v>93</v>
      </c>
      <c r="AO49" s="6">
        <v>64</v>
      </c>
      <c r="AP49" s="6">
        <v>80</v>
      </c>
      <c r="AQ49" s="6">
        <v>64</v>
      </c>
      <c r="AR49" s="6">
        <v>51</v>
      </c>
      <c r="AS49" s="6">
        <v>74</v>
      </c>
      <c r="AT49" s="2"/>
      <c r="AU49" s="6">
        <v>82</v>
      </c>
      <c r="AV49" s="6">
        <v>76</v>
      </c>
      <c r="AW49" s="6">
        <v>64</v>
      </c>
      <c r="AX49" s="19">
        <f t="shared" si="3"/>
        <v>70.400000000000006</v>
      </c>
      <c r="AY49" s="6">
        <v>61</v>
      </c>
      <c r="AZ49" s="6">
        <v>67</v>
      </c>
      <c r="BA49" s="6">
        <v>56</v>
      </c>
      <c r="BB49" s="6">
        <v>61</v>
      </c>
      <c r="BC49" s="6">
        <v>60</v>
      </c>
      <c r="BD49" s="6">
        <v>86</v>
      </c>
      <c r="BE49" s="6">
        <v>71</v>
      </c>
      <c r="BF49" s="6">
        <v>82</v>
      </c>
      <c r="BG49" s="6"/>
      <c r="BH49" s="6">
        <v>67</v>
      </c>
      <c r="BI49" s="6">
        <v>61</v>
      </c>
      <c r="BJ49" s="6">
        <v>54</v>
      </c>
      <c r="BK49" s="6">
        <v>73</v>
      </c>
      <c r="BL49" s="6">
        <v>69</v>
      </c>
      <c r="BM49" s="6">
        <v>61</v>
      </c>
      <c r="BN49" s="6">
        <v>85</v>
      </c>
      <c r="BO49" s="2"/>
      <c r="BP49" s="2">
        <v>56</v>
      </c>
      <c r="BQ49" s="2">
        <v>62</v>
      </c>
      <c r="BR49" s="2">
        <v>71</v>
      </c>
      <c r="BS49" s="2">
        <v>75</v>
      </c>
      <c r="BT49" s="2">
        <v>73</v>
      </c>
      <c r="BU49" s="2">
        <v>77</v>
      </c>
      <c r="BV49" s="2">
        <v>64</v>
      </c>
      <c r="BW49" s="2">
        <v>73</v>
      </c>
      <c r="BX49" s="2">
        <v>92</v>
      </c>
      <c r="BY49">
        <v>69.203041825095099</v>
      </c>
      <c r="CA49" s="1">
        <f t="shared" si="29"/>
        <v>0</v>
      </c>
      <c r="CB49" s="1">
        <f t="shared" si="30"/>
        <v>0</v>
      </c>
      <c r="CC49" s="1"/>
      <c r="CD49" s="1">
        <f t="shared" si="31"/>
        <v>0</v>
      </c>
      <c r="CE49" s="1">
        <f t="shared" si="32"/>
        <v>1</v>
      </c>
      <c r="CF49" s="1">
        <f t="shared" si="33"/>
        <v>1</v>
      </c>
      <c r="CG49" s="1">
        <f t="shared" si="34"/>
        <v>1</v>
      </c>
      <c r="CH49" s="1">
        <f t="shared" si="35"/>
        <v>1</v>
      </c>
      <c r="CI49" s="1">
        <f t="shared" si="36"/>
        <v>0</v>
      </c>
      <c r="CJ49" s="1">
        <f t="shared" si="37"/>
        <v>1</v>
      </c>
      <c r="CK49" s="1"/>
      <c r="CL49" s="1">
        <f t="shared" si="38"/>
        <v>0</v>
      </c>
      <c r="CM49" s="1">
        <f t="shared" si="39"/>
        <v>0</v>
      </c>
      <c r="CN49" s="1">
        <f t="shared" si="40"/>
        <v>0</v>
      </c>
      <c r="CO49" s="1">
        <f t="shared" si="41"/>
        <v>0</v>
      </c>
      <c r="CP49" s="1">
        <f t="shared" si="42"/>
        <v>0</v>
      </c>
      <c r="CQ49" s="1"/>
      <c r="CR49" s="1">
        <f t="shared" si="43"/>
        <v>0</v>
      </c>
      <c r="CS49" s="1">
        <f t="shared" si="44"/>
        <v>0</v>
      </c>
      <c r="CT49" s="1">
        <f t="shared" si="45"/>
        <v>0</v>
      </c>
      <c r="CU49" s="1">
        <f t="shared" si="46"/>
        <v>0</v>
      </c>
      <c r="CV49" s="1">
        <f t="shared" si="47"/>
        <v>1</v>
      </c>
      <c r="CW49" s="1"/>
      <c r="CX49" s="1">
        <f t="shared" si="48"/>
        <v>1</v>
      </c>
      <c r="CY49" s="1">
        <f t="shared" si="49"/>
        <v>0</v>
      </c>
      <c r="CZ49" s="1">
        <f t="shared" si="50"/>
        <v>0</v>
      </c>
      <c r="DA49" s="1">
        <f t="shared" si="51"/>
        <v>0</v>
      </c>
      <c r="DB49" s="1">
        <f t="shared" si="52"/>
        <v>0</v>
      </c>
      <c r="DC49" s="1"/>
      <c r="DD49" s="1">
        <f t="shared" si="53"/>
        <v>0</v>
      </c>
      <c r="DE49" s="1">
        <f t="shared" si="54"/>
        <v>1</v>
      </c>
      <c r="DF49" s="1">
        <f t="shared" si="55"/>
        <v>0</v>
      </c>
      <c r="DG49" s="1">
        <f t="shared" si="56"/>
        <v>1</v>
      </c>
      <c r="DH49" s="1">
        <f t="shared" si="57"/>
        <v>0</v>
      </c>
      <c r="DI49" s="1">
        <f t="shared" si="58"/>
        <v>0</v>
      </c>
      <c r="DJ49" s="1">
        <f t="shared" si="59"/>
        <v>0</v>
      </c>
      <c r="DK49" s="1"/>
      <c r="DL49" s="1">
        <f t="shared" si="60"/>
        <v>1</v>
      </c>
      <c r="DM49" s="1">
        <f t="shared" si="61"/>
        <v>0</v>
      </c>
      <c r="DN49" s="1">
        <f t="shared" si="62"/>
        <v>0</v>
      </c>
      <c r="DO49" s="1"/>
      <c r="DP49" s="1">
        <f t="shared" si="63"/>
        <v>0</v>
      </c>
      <c r="DQ49" s="1">
        <f t="shared" si="64"/>
        <v>0</v>
      </c>
      <c r="DR49" s="1">
        <f t="shared" si="65"/>
        <v>0</v>
      </c>
      <c r="DS49" s="1">
        <f t="shared" si="66"/>
        <v>0</v>
      </c>
      <c r="DT49" s="1">
        <f t="shared" si="67"/>
        <v>0</v>
      </c>
      <c r="DU49" s="1">
        <f t="shared" si="68"/>
        <v>1</v>
      </c>
      <c r="DV49" s="1">
        <f t="shared" si="69"/>
        <v>0</v>
      </c>
      <c r="DW49" s="1">
        <f t="shared" si="70"/>
        <v>1</v>
      </c>
      <c r="DX49" s="1"/>
      <c r="DY49" s="1">
        <f t="shared" si="71"/>
        <v>0</v>
      </c>
      <c r="DZ49" s="1">
        <f t="shared" si="72"/>
        <v>0</v>
      </c>
      <c r="EA49" s="1">
        <f t="shared" si="73"/>
        <v>0</v>
      </c>
      <c r="EB49" s="1">
        <f t="shared" si="74"/>
        <v>0</v>
      </c>
      <c r="EC49" s="1">
        <f t="shared" si="75"/>
        <v>0</v>
      </c>
      <c r="ED49" s="1">
        <f t="shared" si="76"/>
        <v>0</v>
      </c>
      <c r="EE49" s="1">
        <f t="shared" si="77"/>
        <v>1</v>
      </c>
      <c r="EF49" s="1"/>
      <c r="EG49" s="1">
        <f t="shared" si="78"/>
        <v>0</v>
      </c>
      <c r="EH49" s="1">
        <f t="shared" si="79"/>
        <v>0</v>
      </c>
      <c r="EI49" s="1">
        <f t="shared" si="80"/>
        <v>0</v>
      </c>
      <c r="EJ49" s="1">
        <f t="shared" si="81"/>
        <v>0</v>
      </c>
      <c r="EK49" s="1">
        <f t="shared" si="82"/>
        <v>0</v>
      </c>
      <c r="EL49" s="1">
        <f t="shared" si="83"/>
        <v>0</v>
      </c>
      <c r="EM49" s="1">
        <f t="shared" si="84"/>
        <v>0</v>
      </c>
      <c r="EN49" s="1">
        <f t="shared" si="85"/>
        <v>0</v>
      </c>
      <c r="EO49" s="1">
        <f t="shared" si="86"/>
        <v>1</v>
      </c>
      <c r="EP49" s="1">
        <f t="shared" si="87"/>
        <v>14</v>
      </c>
      <c r="EQ49" s="34">
        <f t="shared" si="88"/>
        <v>0.25454545454545452</v>
      </c>
    </row>
    <row r="50" spans="1:147">
      <c r="A50" s="5" t="s">
        <v>28</v>
      </c>
      <c r="B50" s="3" t="s">
        <v>45</v>
      </c>
      <c r="C50" s="6">
        <v>2016010449</v>
      </c>
      <c r="D50" s="6" t="s">
        <v>17</v>
      </c>
      <c r="E50" s="6" t="s">
        <v>17</v>
      </c>
      <c r="F50" s="6" t="s">
        <v>17</v>
      </c>
      <c r="G50" s="6" t="s">
        <v>17</v>
      </c>
      <c r="H50" s="6" t="s">
        <v>248</v>
      </c>
      <c r="I50" s="6">
        <v>1.1000000000000001</v>
      </c>
      <c r="J50" s="6">
        <v>83</v>
      </c>
      <c r="K50" s="6">
        <v>78</v>
      </c>
      <c r="L50" s="19">
        <f t="shared" si="0"/>
        <v>85.800000000000011</v>
      </c>
      <c r="M50" s="6">
        <v>80</v>
      </c>
      <c r="N50" s="6">
        <v>90</v>
      </c>
      <c r="O50" s="6">
        <v>95</v>
      </c>
      <c r="P50" s="6">
        <v>93</v>
      </c>
      <c r="Q50" s="6">
        <v>83</v>
      </c>
      <c r="R50" s="6">
        <v>80</v>
      </c>
      <c r="S50" s="6">
        <v>90</v>
      </c>
      <c r="T50" s="2"/>
      <c r="U50" s="6">
        <v>82</v>
      </c>
      <c r="V50" s="6">
        <v>89</v>
      </c>
      <c r="W50" s="6">
        <v>84</v>
      </c>
      <c r="X50" s="6"/>
      <c r="Y50" s="6">
        <v>88</v>
      </c>
      <c r="Z50" s="19">
        <f t="shared" si="1"/>
        <v>96.800000000000011</v>
      </c>
      <c r="AA50" s="6">
        <v>91</v>
      </c>
      <c r="AB50" s="6"/>
      <c r="AC50" s="6">
        <v>93</v>
      </c>
      <c r="AD50" s="6">
        <v>73</v>
      </c>
      <c r="AE50" s="6">
        <v>87</v>
      </c>
      <c r="AF50" s="2"/>
      <c r="AG50" s="6">
        <v>88</v>
      </c>
      <c r="AH50" s="6">
        <v>87</v>
      </c>
      <c r="AI50" s="6"/>
      <c r="AJ50" s="6">
        <v>81</v>
      </c>
      <c r="AK50" s="6">
        <v>81</v>
      </c>
      <c r="AL50" s="19">
        <f t="shared" si="2"/>
        <v>89.100000000000009</v>
      </c>
      <c r="AM50" s="6">
        <v>77</v>
      </c>
      <c r="AN50" s="6">
        <v>94</v>
      </c>
      <c r="AO50" s="6">
        <v>82</v>
      </c>
      <c r="AP50" s="6">
        <v>88</v>
      </c>
      <c r="AQ50" s="6">
        <v>83</v>
      </c>
      <c r="AR50" s="6">
        <v>93</v>
      </c>
      <c r="AS50" s="6">
        <v>87</v>
      </c>
      <c r="AT50" s="2"/>
      <c r="AU50" s="6">
        <v>91</v>
      </c>
      <c r="AV50" s="6">
        <v>89</v>
      </c>
      <c r="AW50" s="6">
        <v>72</v>
      </c>
      <c r="AX50" s="19">
        <f t="shared" si="3"/>
        <v>79.2</v>
      </c>
      <c r="AY50" s="6">
        <v>84</v>
      </c>
      <c r="AZ50" s="6">
        <v>79</v>
      </c>
      <c r="BA50" s="6">
        <v>87</v>
      </c>
      <c r="BB50" s="6">
        <v>92</v>
      </c>
      <c r="BC50" s="6">
        <v>94</v>
      </c>
      <c r="BD50" s="6">
        <v>86</v>
      </c>
      <c r="BE50" s="6">
        <v>95</v>
      </c>
      <c r="BF50" s="6">
        <v>89</v>
      </c>
      <c r="BG50" s="6"/>
      <c r="BH50" s="6">
        <v>84</v>
      </c>
      <c r="BI50" s="6">
        <v>96</v>
      </c>
      <c r="BJ50" s="6">
        <v>77</v>
      </c>
      <c r="BK50" s="6">
        <v>85</v>
      </c>
      <c r="BL50" s="6">
        <v>82</v>
      </c>
      <c r="BM50" s="6">
        <v>78</v>
      </c>
      <c r="BN50" s="6">
        <v>82</v>
      </c>
      <c r="BO50" s="2"/>
      <c r="BP50" s="2">
        <v>91</v>
      </c>
      <c r="BQ50" s="2">
        <v>85</v>
      </c>
      <c r="BR50" s="2">
        <v>85</v>
      </c>
      <c r="BS50" s="2">
        <v>89</v>
      </c>
      <c r="BT50" s="2">
        <v>88</v>
      </c>
      <c r="BU50" s="2">
        <v>91</v>
      </c>
      <c r="BV50" s="2">
        <v>90</v>
      </c>
      <c r="BW50" s="2">
        <v>79</v>
      </c>
      <c r="BX50" s="2">
        <v>99</v>
      </c>
      <c r="BY50">
        <v>86.1026615969582</v>
      </c>
      <c r="CA50" s="1">
        <f t="shared" si="29"/>
        <v>1</v>
      </c>
      <c r="CB50" s="1">
        <f t="shared" si="30"/>
        <v>0</v>
      </c>
      <c r="CC50" s="1"/>
      <c r="CD50" s="1">
        <f t="shared" si="31"/>
        <v>1</v>
      </c>
      <c r="CE50" s="1">
        <f t="shared" si="32"/>
        <v>1</v>
      </c>
      <c r="CF50" s="1">
        <f t="shared" si="33"/>
        <v>1</v>
      </c>
      <c r="CG50" s="1">
        <f t="shared" si="34"/>
        <v>1</v>
      </c>
      <c r="CH50" s="1">
        <f t="shared" si="35"/>
        <v>1</v>
      </c>
      <c r="CI50" s="1">
        <f t="shared" si="36"/>
        <v>1</v>
      </c>
      <c r="CJ50" s="1">
        <f t="shared" si="37"/>
        <v>1</v>
      </c>
      <c r="CK50" s="1"/>
      <c r="CL50" s="1">
        <f t="shared" si="38"/>
        <v>1</v>
      </c>
      <c r="CM50" s="1">
        <f t="shared" si="39"/>
        <v>1</v>
      </c>
      <c r="CN50" s="1">
        <f t="shared" si="40"/>
        <v>1</v>
      </c>
      <c r="CO50" s="1">
        <f t="shared" si="41"/>
        <v>0</v>
      </c>
      <c r="CP50" s="1">
        <f t="shared" si="42"/>
        <v>1</v>
      </c>
      <c r="CQ50" s="1"/>
      <c r="CR50" s="1">
        <f t="shared" si="43"/>
        <v>1</v>
      </c>
      <c r="CS50" s="1">
        <f t="shared" si="44"/>
        <v>0</v>
      </c>
      <c r="CT50" s="1">
        <f t="shared" si="45"/>
        <v>1</v>
      </c>
      <c r="CU50" s="1">
        <f t="shared" si="46"/>
        <v>0</v>
      </c>
      <c r="CV50" s="1">
        <f t="shared" si="47"/>
        <v>1</v>
      </c>
      <c r="CW50" s="1"/>
      <c r="CX50" s="1">
        <f t="shared" si="48"/>
        <v>1</v>
      </c>
      <c r="CY50" s="1">
        <f t="shared" si="49"/>
        <v>1</v>
      </c>
      <c r="CZ50" s="1">
        <f t="shared" si="50"/>
        <v>0</v>
      </c>
      <c r="DA50" s="1">
        <f t="shared" si="51"/>
        <v>1</v>
      </c>
      <c r="DB50" s="1">
        <f t="shared" si="52"/>
        <v>1</v>
      </c>
      <c r="DC50" s="1"/>
      <c r="DD50" s="1">
        <f t="shared" si="53"/>
        <v>0</v>
      </c>
      <c r="DE50" s="1">
        <f t="shared" si="54"/>
        <v>1</v>
      </c>
      <c r="DF50" s="1">
        <f t="shared" si="55"/>
        <v>1</v>
      </c>
      <c r="DG50" s="1">
        <f t="shared" si="56"/>
        <v>1</v>
      </c>
      <c r="DH50" s="1">
        <f t="shared" si="57"/>
        <v>1</v>
      </c>
      <c r="DI50" s="1">
        <f t="shared" si="58"/>
        <v>1</v>
      </c>
      <c r="DJ50" s="1">
        <f t="shared" si="59"/>
        <v>1</v>
      </c>
      <c r="DK50" s="1"/>
      <c r="DL50" s="1">
        <f t="shared" si="60"/>
        <v>1</v>
      </c>
      <c r="DM50" s="1">
        <f t="shared" si="61"/>
        <v>1</v>
      </c>
      <c r="DN50" s="1">
        <f t="shared" si="62"/>
        <v>0</v>
      </c>
      <c r="DO50" s="1"/>
      <c r="DP50" s="1">
        <f t="shared" si="63"/>
        <v>1</v>
      </c>
      <c r="DQ50" s="1">
        <f t="shared" si="64"/>
        <v>0</v>
      </c>
      <c r="DR50" s="1">
        <f t="shared" si="65"/>
        <v>1</v>
      </c>
      <c r="DS50" s="1">
        <f t="shared" si="66"/>
        <v>1</v>
      </c>
      <c r="DT50" s="1">
        <f t="shared" si="67"/>
        <v>1</v>
      </c>
      <c r="DU50" s="1">
        <f t="shared" si="68"/>
        <v>1</v>
      </c>
      <c r="DV50" s="1">
        <f t="shared" si="69"/>
        <v>1</v>
      </c>
      <c r="DW50" s="1">
        <f t="shared" si="70"/>
        <v>1</v>
      </c>
      <c r="DX50" s="1"/>
      <c r="DY50" s="1">
        <f t="shared" si="71"/>
        <v>1</v>
      </c>
      <c r="DZ50" s="1">
        <f t="shared" si="72"/>
        <v>1</v>
      </c>
      <c r="EA50" s="1">
        <f t="shared" si="73"/>
        <v>0</v>
      </c>
      <c r="EB50" s="1">
        <f t="shared" si="74"/>
        <v>1</v>
      </c>
      <c r="EC50" s="1">
        <f t="shared" si="75"/>
        <v>1</v>
      </c>
      <c r="ED50" s="1">
        <f t="shared" si="76"/>
        <v>0</v>
      </c>
      <c r="EE50" s="1">
        <f t="shared" si="77"/>
        <v>1</v>
      </c>
      <c r="EF50" s="1"/>
      <c r="EG50" s="1">
        <f t="shared" si="78"/>
        <v>1</v>
      </c>
      <c r="EH50" s="1">
        <f t="shared" si="79"/>
        <v>1</v>
      </c>
      <c r="EI50" s="1">
        <f t="shared" si="80"/>
        <v>1</v>
      </c>
      <c r="EJ50" s="1">
        <f t="shared" si="81"/>
        <v>1</v>
      </c>
      <c r="EK50" s="1">
        <f t="shared" si="82"/>
        <v>1</v>
      </c>
      <c r="EL50" s="1">
        <f t="shared" si="83"/>
        <v>1</v>
      </c>
      <c r="EM50" s="1">
        <f t="shared" si="84"/>
        <v>1</v>
      </c>
      <c r="EN50" s="1">
        <f t="shared" si="85"/>
        <v>0</v>
      </c>
      <c r="EO50" s="1">
        <f t="shared" si="86"/>
        <v>1</v>
      </c>
      <c r="EP50" s="1">
        <f t="shared" si="87"/>
        <v>47</v>
      </c>
      <c r="EQ50" s="34">
        <f t="shared" si="88"/>
        <v>0.8545454545454545</v>
      </c>
    </row>
    <row r="51" spans="1:147">
      <c r="A51" s="5" t="s">
        <v>28</v>
      </c>
      <c r="B51" s="3" t="s">
        <v>97</v>
      </c>
      <c r="C51" s="6">
        <v>2016010450</v>
      </c>
      <c r="D51" s="6" t="s">
        <v>17</v>
      </c>
      <c r="E51" s="6" t="s">
        <v>17</v>
      </c>
      <c r="F51" s="6" t="s">
        <v>17</v>
      </c>
      <c r="G51" s="6" t="s">
        <v>17</v>
      </c>
      <c r="H51" s="6" t="s">
        <v>248</v>
      </c>
      <c r="I51" s="6">
        <v>1.1000000000000001</v>
      </c>
      <c r="J51" s="6">
        <v>86</v>
      </c>
      <c r="K51" s="6">
        <v>73</v>
      </c>
      <c r="L51" s="19">
        <f t="shared" si="0"/>
        <v>80.300000000000011</v>
      </c>
      <c r="M51" s="6">
        <v>74</v>
      </c>
      <c r="N51" s="6">
        <v>94</v>
      </c>
      <c r="O51" s="6">
        <v>91</v>
      </c>
      <c r="P51" s="6">
        <v>83</v>
      </c>
      <c r="Q51" s="6">
        <v>88</v>
      </c>
      <c r="R51" s="6">
        <v>88</v>
      </c>
      <c r="S51" s="6">
        <v>86</v>
      </c>
      <c r="T51" s="2"/>
      <c r="U51" s="6">
        <v>61</v>
      </c>
      <c r="V51" s="6">
        <v>97</v>
      </c>
      <c r="W51" s="6">
        <v>75</v>
      </c>
      <c r="X51" s="6"/>
      <c r="Y51" s="6">
        <v>78</v>
      </c>
      <c r="Z51" s="19">
        <f t="shared" si="1"/>
        <v>85.800000000000011</v>
      </c>
      <c r="AA51" s="6">
        <v>85</v>
      </c>
      <c r="AB51" s="6"/>
      <c r="AC51" s="6">
        <v>93</v>
      </c>
      <c r="AD51" s="6">
        <v>77</v>
      </c>
      <c r="AE51" s="6">
        <v>90</v>
      </c>
      <c r="AF51" s="2"/>
      <c r="AG51" s="6">
        <v>96</v>
      </c>
      <c r="AH51" s="6">
        <v>63</v>
      </c>
      <c r="AI51" s="6"/>
      <c r="AJ51" s="6">
        <v>81</v>
      </c>
      <c r="AK51" s="6">
        <v>61</v>
      </c>
      <c r="AL51" s="19">
        <f t="shared" si="2"/>
        <v>67.100000000000009</v>
      </c>
      <c r="AM51" s="6">
        <v>78</v>
      </c>
      <c r="AN51" s="6">
        <v>93</v>
      </c>
      <c r="AO51" s="6">
        <v>82</v>
      </c>
      <c r="AP51" s="6">
        <v>90</v>
      </c>
      <c r="AQ51" s="6">
        <v>73</v>
      </c>
      <c r="AR51" s="6">
        <v>72</v>
      </c>
      <c r="AS51" s="6">
        <v>85</v>
      </c>
      <c r="AT51" s="2"/>
      <c r="AU51" s="6">
        <v>94</v>
      </c>
      <c r="AV51" s="6">
        <v>89</v>
      </c>
      <c r="AW51" s="6">
        <v>71</v>
      </c>
      <c r="AX51" s="19">
        <f t="shared" si="3"/>
        <v>78.100000000000009</v>
      </c>
      <c r="AY51" s="6">
        <v>70</v>
      </c>
      <c r="AZ51" s="6">
        <v>72</v>
      </c>
      <c r="BA51" s="6">
        <v>64</v>
      </c>
      <c r="BB51" s="6">
        <v>83</v>
      </c>
      <c r="BC51" s="6">
        <v>84</v>
      </c>
      <c r="BD51" s="6">
        <v>86</v>
      </c>
      <c r="BE51" s="6">
        <v>82</v>
      </c>
      <c r="BF51" s="6">
        <v>88</v>
      </c>
      <c r="BG51" s="6"/>
      <c r="BH51" s="6">
        <v>78</v>
      </c>
      <c r="BI51" s="6">
        <v>87</v>
      </c>
      <c r="BJ51" s="6">
        <v>76</v>
      </c>
      <c r="BK51" s="6">
        <v>88</v>
      </c>
      <c r="BL51" s="6">
        <v>72</v>
      </c>
      <c r="BM51" s="6">
        <v>77</v>
      </c>
      <c r="BN51" s="6">
        <v>90</v>
      </c>
      <c r="BO51" s="2"/>
      <c r="BP51" s="2">
        <v>78</v>
      </c>
      <c r="BQ51" s="2">
        <v>75</v>
      </c>
      <c r="BR51" s="2">
        <v>69</v>
      </c>
      <c r="BS51" s="2">
        <v>85</v>
      </c>
      <c r="BT51" s="2">
        <v>90</v>
      </c>
      <c r="BU51" s="2">
        <v>76</v>
      </c>
      <c r="BV51" s="2">
        <v>81</v>
      </c>
      <c r="BW51" s="2">
        <v>76</v>
      </c>
      <c r="BX51" s="2">
        <v>84</v>
      </c>
      <c r="BY51">
        <v>79.492775665399193</v>
      </c>
      <c r="CA51" s="1">
        <f t="shared" si="29"/>
        <v>1</v>
      </c>
      <c r="CB51" s="1">
        <f t="shared" si="30"/>
        <v>0</v>
      </c>
      <c r="CC51" s="1"/>
      <c r="CD51" s="1">
        <f t="shared" si="31"/>
        <v>0</v>
      </c>
      <c r="CE51" s="1">
        <f t="shared" si="32"/>
        <v>1</v>
      </c>
      <c r="CF51" s="1">
        <f t="shared" si="33"/>
        <v>1</v>
      </c>
      <c r="CG51" s="1">
        <f t="shared" si="34"/>
        <v>1</v>
      </c>
      <c r="CH51" s="1">
        <f t="shared" si="35"/>
        <v>1</v>
      </c>
      <c r="CI51" s="1">
        <f t="shared" si="36"/>
        <v>1</v>
      </c>
      <c r="CJ51" s="1">
        <f t="shared" si="37"/>
        <v>1</v>
      </c>
      <c r="CK51" s="1"/>
      <c r="CL51" s="1">
        <f t="shared" si="38"/>
        <v>0</v>
      </c>
      <c r="CM51" s="1">
        <f t="shared" si="39"/>
        <v>1</v>
      </c>
      <c r="CN51" s="1">
        <f t="shared" si="40"/>
        <v>0</v>
      </c>
      <c r="CO51" s="1">
        <f t="shared" si="41"/>
        <v>0</v>
      </c>
      <c r="CP51" s="1">
        <f t="shared" si="42"/>
        <v>0</v>
      </c>
      <c r="CQ51" s="1"/>
      <c r="CR51" s="1">
        <f t="shared" si="43"/>
        <v>1</v>
      </c>
      <c r="CS51" s="1">
        <f t="shared" si="44"/>
        <v>0</v>
      </c>
      <c r="CT51" s="1">
        <f t="shared" si="45"/>
        <v>1</v>
      </c>
      <c r="CU51" s="1">
        <f t="shared" si="46"/>
        <v>0</v>
      </c>
      <c r="CV51" s="1">
        <f t="shared" si="47"/>
        <v>1</v>
      </c>
      <c r="CW51" s="1"/>
      <c r="CX51" s="1">
        <f t="shared" si="48"/>
        <v>1</v>
      </c>
      <c r="CY51" s="1">
        <f t="shared" si="49"/>
        <v>0</v>
      </c>
      <c r="CZ51" s="1">
        <f t="shared" si="50"/>
        <v>0</v>
      </c>
      <c r="DA51" s="1">
        <f t="shared" si="51"/>
        <v>1</v>
      </c>
      <c r="DB51" s="1">
        <f t="shared" si="52"/>
        <v>0</v>
      </c>
      <c r="DC51" s="1"/>
      <c r="DD51" s="1">
        <f t="shared" si="53"/>
        <v>0</v>
      </c>
      <c r="DE51" s="1">
        <f t="shared" si="54"/>
        <v>1</v>
      </c>
      <c r="DF51" s="1">
        <f t="shared" si="55"/>
        <v>1</v>
      </c>
      <c r="DG51" s="1">
        <f t="shared" si="56"/>
        <v>1</v>
      </c>
      <c r="DH51" s="1">
        <f t="shared" si="57"/>
        <v>0</v>
      </c>
      <c r="DI51" s="1">
        <f t="shared" si="58"/>
        <v>0</v>
      </c>
      <c r="DJ51" s="1">
        <f t="shared" si="59"/>
        <v>1</v>
      </c>
      <c r="DK51" s="1"/>
      <c r="DL51" s="1">
        <f t="shared" si="60"/>
        <v>1</v>
      </c>
      <c r="DM51" s="1">
        <f t="shared" si="61"/>
        <v>1</v>
      </c>
      <c r="DN51" s="1">
        <f t="shared" si="62"/>
        <v>0</v>
      </c>
      <c r="DO51" s="1"/>
      <c r="DP51" s="1">
        <f t="shared" si="63"/>
        <v>0</v>
      </c>
      <c r="DQ51" s="1">
        <f t="shared" si="64"/>
        <v>0</v>
      </c>
      <c r="DR51" s="1">
        <f t="shared" si="65"/>
        <v>0</v>
      </c>
      <c r="DS51" s="1">
        <f t="shared" si="66"/>
        <v>1</v>
      </c>
      <c r="DT51" s="1">
        <f t="shared" si="67"/>
        <v>1</v>
      </c>
      <c r="DU51" s="1">
        <f t="shared" si="68"/>
        <v>1</v>
      </c>
      <c r="DV51" s="1">
        <f t="shared" si="69"/>
        <v>1</v>
      </c>
      <c r="DW51" s="1">
        <f t="shared" si="70"/>
        <v>1</v>
      </c>
      <c r="DX51" s="1"/>
      <c r="DY51" s="1">
        <f t="shared" si="71"/>
        <v>0</v>
      </c>
      <c r="DZ51" s="1">
        <f t="shared" si="72"/>
        <v>1</v>
      </c>
      <c r="EA51" s="1">
        <f t="shared" si="73"/>
        <v>0</v>
      </c>
      <c r="EB51" s="1">
        <f t="shared" si="74"/>
        <v>1</v>
      </c>
      <c r="EC51" s="1">
        <f t="shared" si="75"/>
        <v>0</v>
      </c>
      <c r="ED51" s="1">
        <f t="shared" si="76"/>
        <v>0</v>
      </c>
      <c r="EE51" s="1">
        <f t="shared" si="77"/>
        <v>1</v>
      </c>
      <c r="EF51" s="1"/>
      <c r="EG51" s="1">
        <f t="shared" si="78"/>
        <v>0</v>
      </c>
      <c r="EH51" s="1">
        <f t="shared" si="79"/>
        <v>0</v>
      </c>
      <c r="EI51" s="1">
        <f t="shared" si="80"/>
        <v>0</v>
      </c>
      <c r="EJ51" s="1">
        <f t="shared" si="81"/>
        <v>1</v>
      </c>
      <c r="EK51" s="1">
        <f t="shared" si="82"/>
        <v>1</v>
      </c>
      <c r="EL51" s="1">
        <f t="shared" si="83"/>
        <v>0</v>
      </c>
      <c r="EM51" s="1">
        <f t="shared" si="84"/>
        <v>1</v>
      </c>
      <c r="EN51" s="1">
        <f t="shared" si="85"/>
        <v>0</v>
      </c>
      <c r="EO51" s="1">
        <f t="shared" si="86"/>
        <v>1</v>
      </c>
      <c r="EP51" s="1">
        <f t="shared" si="87"/>
        <v>31</v>
      </c>
      <c r="EQ51" s="34">
        <f t="shared" si="88"/>
        <v>0.5636363636363636</v>
      </c>
    </row>
    <row r="52" spans="1:147">
      <c r="A52" s="5" t="s">
        <v>28</v>
      </c>
      <c r="B52" s="3" t="s">
        <v>256</v>
      </c>
      <c r="C52" s="6">
        <v>2016010451</v>
      </c>
      <c r="D52" s="6" t="s">
        <v>48</v>
      </c>
      <c r="E52" s="6" t="s">
        <v>17</v>
      </c>
      <c r="F52" s="6" t="s">
        <v>17</v>
      </c>
      <c r="G52" s="6" t="s">
        <v>17</v>
      </c>
      <c r="H52" s="6" t="s">
        <v>248</v>
      </c>
      <c r="I52" s="6">
        <v>1.1000000000000001</v>
      </c>
      <c r="J52" s="6">
        <v>72</v>
      </c>
      <c r="K52" s="6">
        <v>72</v>
      </c>
      <c r="L52" s="19">
        <f t="shared" si="0"/>
        <v>79.2</v>
      </c>
      <c r="M52" s="6">
        <v>71</v>
      </c>
      <c r="N52" s="6">
        <v>84</v>
      </c>
      <c r="O52" s="6">
        <v>91</v>
      </c>
      <c r="P52" s="6">
        <v>87</v>
      </c>
      <c r="Q52" s="6">
        <v>81</v>
      </c>
      <c r="R52" s="6">
        <v>70</v>
      </c>
      <c r="S52" s="6">
        <v>88</v>
      </c>
      <c r="T52" s="2"/>
      <c r="U52" s="6">
        <v>69</v>
      </c>
      <c r="V52" s="6">
        <v>88</v>
      </c>
      <c r="W52" s="6">
        <v>60</v>
      </c>
      <c r="X52" s="6"/>
      <c r="Y52" s="6">
        <v>81</v>
      </c>
      <c r="Z52" s="19">
        <f t="shared" si="1"/>
        <v>89.100000000000009</v>
      </c>
      <c r="AA52" s="6">
        <v>64</v>
      </c>
      <c r="AB52" s="6"/>
      <c r="AC52" s="6">
        <v>79</v>
      </c>
      <c r="AD52" s="6">
        <v>63</v>
      </c>
      <c r="AE52" s="6">
        <v>86</v>
      </c>
      <c r="AF52" s="2"/>
      <c r="AG52" s="6">
        <v>92</v>
      </c>
      <c r="AH52" s="6">
        <v>60</v>
      </c>
      <c r="AI52" s="6"/>
      <c r="AJ52" s="6">
        <v>76</v>
      </c>
      <c r="AK52" s="6">
        <v>89</v>
      </c>
      <c r="AL52" s="19">
        <f t="shared" si="2"/>
        <v>97.9</v>
      </c>
      <c r="AM52" s="6">
        <v>76</v>
      </c>
      <c r="AN52" s="6">
        <v>95</v>
      </c>
      <c r="AO52" s="6">
        <v>77</v>
      </c>
      <c r="AP52" s="6">
        <v>87</v>
      </c>
      <c r="AQ52" s="6">
        <v>63</v>
      </c>
      <c r="AR52" s="6">
        <v>70</v>
      </c>
      <c r="AS52" s="6">
        <v>82</v>
      </c>
      <c r="AT52" s="2"/>
      <c r="AU52" s="6">
        <v>89</v>
      </c>
      <c r="AV52" s="6">
        <v>87</v>
      </c>
      <c r="AW52" s="6">
        <v>61</v>
      </c>
      <c r="AX52" s="19">
        <f t="shared" si="3"/>
        <v>67.100000000000009</v>
      </c>
      <c r="AY52" s="6">
        <v>63</v>
      </c>
      <c r="AZ52" s="6">
        <v>70</v>
      </c>
      <c r="BA52" s="6">
        <v>60</v>
      </c>
      <c r="BB52" s="6">
        <v>72</v>
      </c>
      <c r="BC52" s="6">
        <v>94</v>
      </c>
      <c r="BD52" s="6">
        <v>90</v>
      </c>
      <c r="BE52" s="6">
        <v>82</v>
      </c>
      <c r="BF52" s="6">
        <v>87</v>
      </c>
      <c r="BG52" s="6"/>
      <c r="BH52" s="6">
        <v>83</v>
      </c>
      <c r="BI52" s="6">
        <v>85</v>
      </c>
      <c r="BJ52" s="6">
        <v>66</v>
      </c>
      <c r="BK52" s="6">
        <v>85</v>
      </c>
      <c r="BL52" s="6">
        <v>81</v>
      </c>
      <c r="BM52" s="6">
        <v>74</v>
      </c>
      <c r="BN52" s="6">
        <v>87</v>
      </c>
      <c r="BO52" s="2"/>
      <c r="BP52" s="2">
        <v>73</v>
      </c>
      <c r="BQ52" s="2">
        <v>71</v>
      </c>
      <c r="BR52" s="2">
        <v>74</v>
      </c>
      <c r="BS52" s="2">
        <v>77</v>
      </c>
      <c r="BT52" s="2">
        <v>84</v>
      </c>
      <c r="BU52" s="2">
        <v>77</v>
      </c>
      <c r="BV52" s="2">
        <v>72</v>
      </c>
      <c r="BW52" s="2">
        <v>79</v>
      </c>
      <c r="BX52" s="2">
        <v>87</v>
      </c>
      <c r="BY52">
        <v>75.655513307984805</v>
      </c>
      <c r="CA52" s="1">
        <f t="shared" si="29"/>
        <v>0</v>
      </c>
      <c r="CB52" s="1">
        <f t="shared" si="30"/>
        <v>0</v>
      </c>
      <c r="CC52" s="1"/>
      <c r="CD52" s="1">
        <f t="shared" si="31"/>
        <v>0</v>
      </c>
      <c r="CE52" s="1">
        <f t="shared" si="32"/>
        <v>1</v>
      </c>
      <c r="CF52" s="1">
        <f t="shared" si="33"/>
        <v>1</v>
      </c>
      <c r="CG52" s="1">
        <f t="shared" si="34"/>
        <v>1</v>
      </c>
      <c r="CH52" s="1">
        <f t="shared" si="35"/>
        <v>1</v>
      </c>
      <c r="CI52" s="1">
        <f t="shared" si="36"/>
        <v>0</v>
      </c>
      <c r="CJ52" s="1">
        <f t="shared" si="37"/>
        <v>1</v>
      </c>
      <c r="CK52" s="1"/>
      <c r="CL52" s="1">
        <f t="shared" si="38"/>
        <v>0</v>
      </c>
      <c r="CM52" s="1">
        <f t="shared" si="39"/>
        <v>1</v>
      </c>
      <c r="CN52" s="1">
        <f t="shared" si="40"/>
        <v>0</v>
      </c>
      <c r="CO52" s="1">
        <f t="shared" si="41"/>
        <v>0</v>
      </c>
      <c r="CP52" s="1">
        <f t="shared" si="42"/>
        <v>1</v>
      </c>
      <c r="CQ52" s="1"/>
      <c r="CR52" s="1">
        <f t="shared" si="43"/>
        <v>0</v>
      </c>
      <c r="CS52" s="1">
        <f t="shared" si="44"/>
        <v>0</v>
      </c>
      <c r="CT52" s="1">
        <f t="shared" si="45"/>
        <v>0</v>
      </c>
      <c r="CU52" s="1">
        <f t="shared" si="46"/>
        <v>0</v>
      </c>
      <c r="CV52" s="1">
        <f t="shared" si="47"/>
        <v>1</v>
      </c>
      <c r="CW52" s="1"/>
      <c r="CX52" s="1">
        <f t="shared" si="48"/>
        <v>1</v>
      </c>
      <c r="CY52" s="1">
        <f t="shared" si="49"/>
        <v>0</v>
      </c>
      <c r="CZ52" s="1">
        <f t="shared" si="50"/>
        <v>0</v>
      </c>
      <c r="DA52" s="1">
        <f t="shared" si="51"/>
        <v>0</v>
      </c>
      <c r="DB52" s="1">
        <f t="shared" si="52"/>
        <v>1</v>
      </c>
      <c r="DC52" s="1"/>
      <c r="DD52" s="1">
        <f t="shared" si="53"/>
        <v>0</v>
      </c>
      <c r="DE52" s="1">
        <f t="shared" si="54"/>
        <v>1</v>
      </c>
      <c r="DF52" s="1">
        <f t="shared" si="55"/>
        <v>0</v>
      </c>
      <c r="DG52" s="1">
        <f t="shared" si="56"/>
        <v>1</v>
      </c>
      <c r="DH52" s="1">
        <f t="shared" si="57"/>
        <v>0</v>
      </c>
      <c r="DI52" s="1">
        <f t="shared" si="58"/>
        <v>0</v>
      </c>
      <c r="DJ52" s="1">
        <f t="shared" si="59"/>
        <v>1</v>
      </c>
      <c r="DK52" s="1"/>
      <c r="DL52" s="1">
        <f t="shared" si="60"/>
        <v>1</v>
      </c>
      <c r="DM52" s="1">
        <f t="shared" si="61"/>
        <v>1</v>
      </c>
      <c r="DN52" s="1">
        <f t="shared" si="62"/>
        <v>0</v>
      </c>
      <c r="DO52" s="1"/>
      <c r="DP52" s="1">
        <f t="shared" si="63"/>
        <v>0</v>
      </c>
      <c r="DQ52" s="1">
        <f t="shared" si="64"/>
        <v>0</v>
      </c>
      <c r="DR52" s="1">
        <f t="shared" si="65"/>
        <v>0</v>
      </c>
      <c r="DS52" s="1">
        <f t="shared" si="66"/>
        <v>0</v>
      </c>
      <c r="DT52" s="1">
        <f t="shared" si="67"/>
        <v>1</v>
      </c>
      <c r="DU52" s="1">
        <f t="shared" si="68"/>
        <v>1</v>
      </c>
      <c r="DV52" s="1">
        <f t="shared" si="69"/>
        <v>1</v>
      </c>
      <c r="DW52" s="1">
        <f t="shared" si="70"/>
        <v>1</v>
      </c>
      <c r="DX52" s="1"/>
      <c r="DY52" s="1">
        <f t="shared" si="71"/>
        <v>1</v>
      </c>
      <c r="DZ52" s="1">
        <f t="shared" si="72"/>
        <v>1</v>
      </c>
      <c r="EA52" s="1">
        <f t="shared" si="73"/>
        <v>0</v>
      </c>
      <c r="EB52" s="1">
        <f t="shared" si="74"/>
        <v>1</v>
      </c>
      <c r="EC52" s="1">
        <f t="shared" si="75"/>
        <v>1</v>
      </c>
      <c r="ED52" s="1">
        <f t="shared" si="76"/>
        <v>0</v>
      </c>
      <c r="EE52" s="1">
        <f t="shared" si="77"/>
        <v>1</v>
      </c>
      <c r="EF52" s="1"/>
      <c r="EG52" s="1">
        <f t="shared" si="78"/>
        <v>0</v>
      </c>
      <c r="EH52" s="1">
        <f t="shared" si="79"/>
        <v>0</v>
      </c>
      <c r="EI52" s="1">
        <f t="shared" si="80"/>
        <v>0</v>
      </c>
      <c r="EJ52" s="1">
        <f t="shared" si="81"/>
        <v>0</v>
      </c>
      <c r="EK52" s="1">
        <f t="shared" si="82"/>
        <v>1</v>
      </c>
      <c r="EL52" s="1">
        <f t="shared" si="83"/>
        <v>0</v>
      </c>
      <c r="EM52" s="1">
        <f t="shared" si="84"/>
        <v>0</v>
      </c>
      <c r="EN52" s="1">
        <f t="shared" si="85"/>
        <v>0</v>
      </c>
      <c r="EO52" s="1">
        <f t="shared" si="86"/>
        <v>1</v>
      </c>
      <c r="EP52" s="1">
        <f t="shared" si="87"/>
        <v>26</v>
      </c>
      <c r="EQ52" s="34">
        <f t="shared" si="88"/>
        <v>0.47272727272727272</v>
      </c>
    </row>
    <row r="53" spans="1:147">
      <c r="A53" s="5" t="s">
        <v>28</v>
      </c>
      <c r="B53" s="3" t="s">
        <v>40</v>
      </c>
      <c r="C53" s="6">
        <v>2016010452</v>
      </c>
      <c r="D53" s="6" t="s">
        <v>17</v>
      </c>
      <c r="E53" s="6" t="s">
        <v>17</v>
      </c>
      <c r="F53" s="6" t="s">
        <v>17</v>
      </c>
      <c r="G53" s="6" t="s">
        <v>17</v>
      </c>
      <c r="H53" s="6" t="s">
        <v>248</v>
      </c>
      <c r="I53" s="6">
        <v>1.1000000000000001</v>
      </c>
      <c r="J53" s="6">
        <v>75</v>
      </c>
      <c r="K53" s="6">
        <v>68</v>
      </c>
      <c r="L53" s="19">
        <f t="shared" si="0"/>
        <v>74.800000000000011</v>
      </c>
      <c r="M53" s="6">
        <v>93</v>
      </c>
      <c r="N53" s="6">
        <v>89</v>
      </c>
      <c r="O53" s="6">
        <v>93</v>
      </c>
      <c r="P53" s="6">
        <v>85</v>
      </c>
      <c r="Q53" s="6">
        <v>86</v>
      </c>
      <c r="R53" s="6">
        <v>92</v>
      </c>
      <c r="S53" s="6">
        <v>85</v>
      </c>
      <c r="T53" s="2"/>
      <c r="U53" s="6">
        <v>85</v>
      </c>
      <c r="V53" s="6">
        <v>87</v>
      </c>
      <c r="W53" s="6">
        <v>97</v>
      </c>
      <c r="X53" s="6"/>
      <c r="Y53" s="6">
        <v>86</v>
      </c>
      <c r="Z53" s="19">
        <f t="shared" si="1"/>
        <v>94.600000000000009</v>
      </c>
      <c r="AA53" s="6">
        <v>87</v>
      </c>
      <c r="AB53" s="6"/>
      <c r="AC53" s="6">
        <v>94</v>
      </c>
      <c r="AD53" s="6">
        <v>84</v>
      </c>
      <c r="AE53" s="6">
        <v>88</v>
      </c>
      <c r="AF53" s="2"/>
      <c r="AG53" s="6">
        <v>89</v>
      </c>
      <c r="AH53" s="6">
        <v>90</v>
      </c>
      <c r="AI53" s="6"/>
      <c r="AJ53" s="6">
        <v>91</v>
      </c>
      <c r="AK53" s="6">
        <v>81</v>
      </c>
      <c r="AL53" s="19">
        <f t="shared" si="2"/>
        <v>89.100000000000009</v>
      </c>
      <c r="AM53" s="6">
        <v>83</v>
      </c>
      <c r="AN53" s="6">
        <v>93</v>
      </c>
      <c r="AO53" s="6">
        <v>85</v>
      </c>
      <c r="AP53" s="6">
        <v>89</v>
      </c>
      <c r="AQ53" s="6">
        <v>88</v>
      </c>
      <c r="AR53" s="6">
        <v>92</v>
      </c>
      <c r="AS53" s="6">
        <v>89</v>
      </c>
      <c r="AT53" s="2"/>
      <c r="AU53" s="6">
        <v>80</v>
      </c>
      <c r="AV53" s="6">
        <v>86</v>
      </c>
      <c r="AW53" s="6">
        <v>71</v>
      </c>
      <c r="AX53" s="19">
        <f t="shared" si="3"/>
        <v>78.100000000000009</v>
      </c>
      <c r="AY53" s="6">
        <v>79</v>
      </c>
      <c r="AZ53" s="6">
        <v>85</v>
      </c>
      <c r="BA53" s="6">
        <v>65</v>
      </c>
      <c r="BB53" s="6">
        <v>90</v>
      </c>
      <c r="BC53" s="6">
        <v>71</v>
      </c>
      <c r="BD53" s="6">
        <v>87</v>
      </c>
      <c r="BE53" s="6">
        <v>96</v>
      </c>
      <c r="BF53" s="6">
        <v>90</v>
      </c>
      <c r="BG53" s="6"/>
      <c r="BH53" s="6">
        <v>88</v>
      </c>
      <c r="BI53" s="6">
        <v>92</v>
      </c>
      <c r="BJ53" s="6">
        <v>82</v>
      </c>
      <c r="BK53" s="6">
        <v>91</v>
      </c>
      <c r="BL53" s="6">
        <v>85</v>
      </c>
      <c r="BM53" s="6">
        <v>86</v>
      </c>
      <c r="BN53" s="6">
        <v>86</v>
      </c>
      <c r="BO53" s="2"/>
      <c r="BP53" s="2">
        <v>85</v>
      </c>
      <c r="BQ53" s="2">
        <v>84</v>
      </c>
      <c r="BR53" s="2">
        <v>81</v>
      </c>
      <c r="BS53" s="2">
        <v>90</v>
      </c>
      <c r="BT53" s="2">
        <v>95</v>
      </c>
      <c r="BU53" s="2">
        <v>85</v>
      </c>
      <c r="BV53" s="2">
        <v>90</v>
      </c>
      <c r="BW53" s="2">
        <v>78</v>
      </c>
      <c r="BX53" s="2">
        <v>86</v>
      </c>
      <c r="BY53">
        <v>86.596958174904898</v>
      </c>
      <c r="CA53" s="1">
        <f t="shared" si="29"/>
        <v>0</v>
      </c>
      <c r="CB53" s="1">
        <f t="shared" si="30"/>
        <v>0</v>
      </c>
      <c r="CC53" s="1"/>
      <c r="CD53" s="1">
        <f t="shared" si="31"/>
        <v>1</v>
      </c>
      <c r="CE53" s="1">
        <f t="shared" si="32"/>
        <v>1</v>
      </c>
      <c r="CF53" s="1">
        <f t="shared" si="33"/>
        <v>1</v>
      </c>
      <c r="CG53" s="1">
        <f t="shared" si="34"/>
        <v>1</v>
      </c>
      <c r="CH53" s="1">
        <f t="shared" si="35"/>
        <v>1</v>
      </c>
      <c r="CI53" s="1">
        <f t="shared" si="36"/>
        <v>1</v>
      </c>
      <c r="CJ53" s="1">
        <f t="shared" si="37"/>
        <v>1</v>
      </c>
      <c r="CK53" s="1"/>
      <c r="CL53" s="1">
        <f t="shared" si="38"/>
        <v>1</v>
      </c>
      <c r="CM53" s="1">
        <f t="shared" si="39"/>
        <v>1</v>
      </c>
      <c r="CN53" s="1">
        <f t="shared" si="40"/>
        <v>1</v>
      </c>
      <c r="CO53" s="1">
        <f t="shared" si="41"/>
        <v>0</v>
      </c>
      <c r="CP53" s="1">
        <f t="shared" si="42"/>
        <v>1</v>
      </c>
      <c r="CQ53" s="1"/>
      <c r="CR53" s="1">
        <f t="shared" si="43"/>
        <v>1</v>
      </c>
      <c r="CS53" s="1">
        <f t="shared" si="44"/>
        <v>0</v>
      </c>
      <c r="CT53" s="1">
        <f t="shared" si="45"/>
        <v>1</v>
      </c>
      <c r="CU53" s="1">
        <f t="shared" si="46"/>
        <v>1</v>
      </c>
      <c r="CV53" s="1">
        <f t="shared" si="47"/>
        <v>1</v>
      </c>
      <c r="CW53" s="1"/>
      <c r="CX53" s="1">
        <f t="shared" si="48"/>
        <v>1</v>
      </c>
      <c r="CY53" s="1">
        <f t="shared" si="49"/>
        <v>1</v>
      </c>
      <c r="CZ53" s="1">
        <f t="shared" si="50"/>
        <v>0</v>
      </c>
      <c r="DA53" s="1">
        <f t="shared" si="51"/>
        <v>1</v>
      </c>
      <c r="DB53" s="1">
        <f t="shared" si="52"/>
        <v>1</v>
      </c>
      <c r="DC53" s="1"/>
      <c r="DD53" s="1">
        <f t="shared" si="53"/>
        <v>1</v>
      </c>
      <c r="DE53" s="1">
        <f t="shared" si="54"/>
        <v>1</v>
      </c>
      <c r="DF53" s="1">
        <f t="shared" si="55"/>
        <v>1</v>
      </c>
      <c r="DG53" s="1">
        <f t="shared" si="56"/>
        <v>1</v>
      </c>
      <c r="DH53" s="1">
        <f t="shared" si="57"/>
        <v>1</v>
      </c>
      <c r="DI53" s="1">
        <f t="shared" si="58"/>
        <v>1</v>
      </c>
      <c r="DJ53" s="1">
        <f t="shared" si="59"/>
        <v>1</v>
      </c>
      <c r="DK53" s="1"/>
      <c r="DL53" s="1">
        <f t="shared" si="60"/>
        <v>1</v>
      </c>
      <c r="DM53" s="1">
        <f t="shared" si="61"/>
        <v>1</v>
      </c>
      <c r="DN53" s="1">
        <f t="shared" si="62"/>
        <v>0</v>
      </c>
      <c r="DO53" s="1"/>
      <c r="DP53" s="1">
        <f t="shared" si="63"/>
        <v>0</v>
      </c>
      <c r="DQ53" s="1">
        <f t="shared" si="64"/>
        <v>1</v>
      </c>
      <c r="DR53" s="1">
        <f t="shared" si="65"/>
        <v>0</v>
      </c>
      <c r="DS53" s="1">
        <f t="shared" si="66"/>
        <v>1</v>
      </c>
      <c r="DT53" s="1">
        <f t="shared" si="67"/>
        <v>0</v>
      </c>
      <c r="DU53" s="1">
        <f t="shared" si="68"/>
        <v>1</v>
      </c>
      <c r="DV53" s="1">
        <f t="shared" si="69"/>
        <v>1</v>
      </c>
      <c r="DW53" s="1">
        <f t="shared" si="70"/>
        <v>1</v>
      </c>
      <c r="DX53" s="1"/>
      <c r="DY53" s="1">
        <f t="shared" si="71"/>
        <v>1</v>
      </c>
      <c r="DZ53" s="1">
        <f t="shared" si="72"/>
        <v>1</v>
      </c>
      <c r="EA53" s="1">
        <f t="shared" si="73"/>
        <v>1</v>
      </c>
      <c r="EB53" s="1">
        <f t="shared" si="74"/>
        <v>1</v>
      </c>
      <c r="EC53" s="1">
        <f t="shared" si="75"/>
        <v>1</v>
      </c>
      <c r="ED53" s="1">
        <f t="shared" si="76"/>
        <v>1</v>
      </c>
      <c r="EE53" s="1">
        <f t="shared" si="77"/>
        <v>1</v>
      </c>
      <c r="EF53" s="1"/>
      <c r="EG53" s="1">
        <f t="shared" si="78"/>
        <v>1</v>
      </c>
      <c r="EH53" s="1">
        <f t="shared" si="79"/>
        <v>1</v>
      </c>
      <c r="EI53" s="1">
        <f t="shared" si="80"/>
        <v>1</v>
      </c>
      <c r="EJ53" s="1">
        <f t="shared" si="81"/>
        <v>1</v>
      </c>
      <c r="EK53" s="1">
        <f t="shared" si="82"/>
        <v>1</v>
      </c>
      <c r="EL53" s="1">
        <f t="shared" si="83"/>
        <v>1</v>
      </c>
      <c r="EM53" s="1">
        <f t="shared" si="84"/>
        <v>1</v>
      </c>
      <c r="EN53" s="1">
        <f t="shared" si="85"/>
        <v>0</v>
      </c>
      <c r="EO53" s="1">
        <f t="shared" si="86"/>
        <v>1</v>
      </c>
      <c r="EP53" s="1">
        <f t="shared" si="87"/>
        <v>48</v>
      </c>
      <c r="EQ53" s="34">
        <f t="shared" si="88"/>
        <v>0.87272727272727268</v>
      </c>
    </row>
    <row r="54" spans="1:147">
      <c r="A54" s="5" t="s">
        <v>28</v>
      </c>
      <c r="B54" s="3" t="s">
        <v>107</v>
      </c>
      <c r="C54" s="6">
        <v>2016010453</v>
      </c>
      <c r="D54" s="6" t="s">
        <v>17</v>
      </c>
      <c r="E54" s="6" t="s">
        <v>17</v>
      </c>
      <c r="F54" s="6" t="s">
        <v>17</v>
      </c>
      <c r="G54" s="6" t="s">
        <v>17</v>
      </c>
      <c r="H54" s="6" t="s">
        <v>248</v>
      </c>
      <c r="I54" s="6">
        <v>1.1000000000000001</v>
      </c>
      <c r="J54" s="6">
        <v>69</v>
      </c>
      <c r="K54" s="6">
        <v>75</v>
      </c>
      <c r="L54" s="19">
        <f t="shared" si="0"/>
        <v>82.5</v>
      </c>
      <c r="M54" s="6">
        <v>77</v>
      </c>
      <c r="N54" s="6">
        <v>87</v>
      </c>
      <c r="O54" s="6">
        <v>91</v>
      </c>
      <c r="P54" s="6">
        <v>83</v>
      </c>
      <c r="Q54" s="6">
        <v>80</v>
      </c>
      <c r="R54" s="6">
        <v>70</v>
      </c>
      <c r="S54" s="6">
        <v>87</v>
      </c>
      <c r="T54" s="2"/>
      <c r="U54" s="6">
        <v>72</v>
      </c>
      <c r="V54" s="6">
        <v>76</v>
      </c>
      <c r="W54" s="6">
        <v>87</v>
      </c>
      <c r="X54" s="6"/>
      <c r="Y54" s="6">
        <v>75</v>
      </c>
      <c r="Z54" s="19">
        <f t="shared" si="1"/>
        <v>82.5</v>
      </c>
      <c r="AA54" s="6">
        <v>73</v>
      </c>
      <c r="AB54" s="6"/>
      <c r="AC54" s="6">
        <v>86</v>
      </c>
      <c r="AD54" s="6">
        <v>61</v>
      </c>
      <c r="AE54" s="6">
        <v>86</v>
      </c>
      <c r="AF54" s="2"/>
      <c r="AG54" s="6">
        <v>82</v>
      </c>
      <c r="AH54" s="6">
        <v>77</v>
      </c>
      <c r="AI54" s="6"/>
      <c r="AJ54" s="6">
        <v>80</v>
      </c>
      <c r="AK54" s="6">
        <v>72</v>
      </c>
      <c r="AL54" s="19">
        <f t="shared" si="2"/>
        <v>79.2</v>
      </c>
      <c r="AM54" s="6">
        <v>89</v>
      </c>
      <c r="AN54" s="6">
        <v>92</v>
      </c>
      <c r="AO54" s="6">
        <v>75</v>
      </c>
      <c r="AP54" s="6">
        <v>88</v>
      </c>
      <c r="AQ54" s="6">
        <v>66</v>
      </c>
      <c r="AR54" s="6">
        <v>83</v>
      </c>
      <c r="AS54" s="6">
        <v>86</v>
      </c>
      <c r="AT54" s="2"/>
      <c r="AU54" s="6">
        <v>84</v>
      </c>
      <c r="AV54" s="6">
        <v>84</v>
      </c>
      <c r="AW54" s="6">
        <v>67</v>
      </c>
      <c r="AX54" s="19">
        <f t="shared" si="3"/>
        <v>73.7</v>
      </c>
      <c r="AY54" s="6">
        <v>71</v>
      </c>
      <c r="AZ54" s="6">
        <v>68</v>
      </c>
      <c r="BA54" s="6">
        <v>60</v>
      </c>
      <c r="BB54" s="6">
        <v>71</v>
      </c>
      <c r="BC54" s="6">
        <v>82</v>
      </c>
      <c r="BD54" s="6">
        <v>85</v>
      </c>
      <c r="BE54" s="6">
        <v>87</v>
      </c>
      <c r="BF54" s="6">
        <v>87</v>
      </c>
      <c r="BG54" s="6"/>
      <c r="BH54" s="6">
        <v>78</v>
      </c>
      <c r="BI54" s="6">
        <v>92</v>
      </c>
      <c r="BJ54" s="6">
        <v>80</v>
      </c>
      <c r="BK54" s="6">
        <v>90</v>
      </c>
      <c r="BL54" s="6">
        <v>61</v>
      </c>
      <c r="BM54" s="6">
        <v>74</v>
      </c>
      <c r="BN54" s="6">
        <v>85</v>
      </c>
      <c r="BO54" s="2"/>
      <c r="BP54" s="2">
        <v>80</v>
      </c>
      <c r="BQ54" s="2">
        <v>82</v>
      </c>
      <c r="BR54" s="2">
        <v>80</v>
      </c>
      <c r="BS54" s="2">
        <v>82</v>
      </c>
      <c r="BT54" s="2">
        <v>88</v>
      </c>
      <c r="BU54" s="2">
        <v>91</v>
      </c>
      <c r="BV54" s="2">
        <v>76</v>
      </c>
      <c r="BW54" s="2">
        <v>76</v>
      </c>
      <c r="BX54" s="2">
        <v>93</v>
      </c>
      <c r="BY54">
        <v>78.359695817490504</v>
      </c>
      <c r="CA54" s="1">
        <f t="shared" si="29"/>
        <v>0</v>
      </c>
      <c r="CB54" s="1">
        <f t="shared" si="30"/>
        <v>0</v>
      </c>
      <c r="CC54" s="1"/>
      <c r="CD54" s="1">
        <f t="shared" si="31"/>
        <v>0</v>
      </c>
      <c r="CE54" s="1">
        <f t="shared" si="32"/>
        <v>1</v>
      </c>
      <c r="CF54" s="1">
        <f t="shared" si="33"/>
        <v>1</v>
      </c>
      <c r="CG54" s="1">
        <f t="shared" si="34"/>
        <v>1</v>
      </c>
      <c r="CH54" s="1">
        <f t="shared" si="35"/>
        <v>1</v>
      </c>
      <c r="CI54" s="1">
        <f t="shared" si="36"/>
        <v>0</v>
      </c>
      <c r="CJ54" s="1">
        <f t="shared" si="37"/>
        <v>1</v>
      </c>
      <c r="CK54" s="1"/>
      <c r="CL54" s="1">
        <f t="shared" si="38"/>
        <v>0</v>
      </c>
      <c r="CM54" s="1">
        <f t="shared" si="39"/>
        <v>0</v>
      </c>
      <c r="CN54" s="1">
        <f t="shared" si="40"/>
        <v>1</v>
      </c>
      <c r="CO54" s="1">
        <f t="shared" si="41"/>
        <v>0</v>
      </c>
      <c r="CP54" s="1">
        <f t="shared" si="42"/>
        <v>0</v>
      </c>
      <c r="CQ54" s="1"/>
      <c r="CR54" s="1">
        <f t="shared" si="43"/>
        <v>0</v>
      </c>
      <c r="CS54" s="1">
        <f t="shared" si="44"/>
        <v>0</v>
      </c>
      <c r="CT54" s="1">
        <f t="shared" si="45"/>
        <v>1</v>
      </c>
      <c r="CU54" s="1">
        <f t="shared" si="46"/>
        <v>0</v>
      </c>
      <c r="CV54" s="1">
        <f t="shared" si="47"/>
        <v>1</v>
      </c>
      <c r="CW54" s="1"/>
      <c r="CX54" s="1">
        <f t="shared" si="48"/>
        <v>1</v>
      </c>
      <c r="CY54" s="1">
        <f t="shared" si="49"/>
        <v>0</v>
      </c>
      <c r="CZ54" s="1">
        <f t="shared" si="50"/>
        <v>0</v>
      </c>
      <c r="DA54" s="1">
        <f t="shared" si="51"/>
        <v>1</v>
      </c>
      <c r="DB54" s="1">
        <f t="shared" si="52"/>
        <v>0</v>
      </c>
      <c r="DC54" s="1"/>
      <c r="DD54" s="1">
        <f t="shared" si="53"/>
        <v>1</v>
      </c>
      <c r="DE54" s="1">
        <f t="shared" si="54"/>
        <v>1</v>
      </c>
      <c r="DF54" s="1">
        <f t="shared" si="55"/>
        <v>0</v>
      </c>
      <c r="DG54" s="1">
        <f t="shared" si="56"/>
        <v>1</v>
      </c>
      <c r="DH54" s="1">
        <f t="shared" si="57"/>
        <v>0</v>
      </c>
      <c r="DI54" s="1">
        <f t="shared" si="58"/>
        <v>1</v>
      </c>
      <c r="DJ54" s="1">
        <f t="shared" si="59"/>
        <v>1</v>
      </c>
      <c r="DK54" s="1"/>
      <c r="DL54" s="1">
        <f t="shared" si="60"/>
        <v>1</v>
      </c>
      <c r="DM54" s="1">
        <f t="shared" si="61"/>
        <v>1</v>
      </c>
      <c r="DN54" s="1">
        <f t="shared" si="62"/>
        <v>0</v>
      </c>
      <c r="DO54" s="1"/>
      <c r="DP54" s="1">
        <f t="shared" si="63"/>
        <v>0</v>
      </c>
      <c r="DQ54" s="1">
        <f t="shared" si="64"/>
        <v>0</v>
      </c>
      <c r="DR54" s="1">
        <f t="shared" si="65"/>
        <v>0</v>
      </c>
      <c r="DS54" s="1">
        <f t="shared" si="66"/>
        <v>0</v>
      </c>
      <c r="DT54" s="1">
        <f t="shared" si="67"/>
        <v>1</v>
      </c>
      <c r="DU54" s="1">
        <f t="shared" si="68"/>
        <v>1</v>
      </c>
      <c r="DV54" s="1">
        <f t="shared" si="69"/>
        <v>1</v>
      </c>
      <c r="DW54" s="1">
        <f t="shared" si="70"/>
        <v>1</v>
      </c>
      <c r="DX54" s="1"/>
      <c r="DY54" s="1">
        <f t="shared" si="71"/>
        <v>0</v>
      </c>
      <c r="DZ54" s="1">
        <f t="shared" si="72"/>
        <v>1</v>
      </c>
      <c r="EA54" s="1">
        <f t="shared" si="73"/>
        <v>1</v>
      </c>
      <c r="EB54" s="1">
        <f t="shared" si="74"/>
        <v>1</v>
      </c>
      <c r="EC54" s="1">
        <f t="shared" si="75"/>
        <v>0</v>
      </c>
      <c r="ED54" s="1">
        <f t="shared" si="76"/>
        <v>0</v>
      </c>
      <c r="EE54" s="1">
        <f t="shared" si="77"/>
        <v>1</v>
      </c>
      <c r="EF54" s="1"/>
      <c r="EG54" s="1">
        <f t="shared" si="78"/>
        <v>1</v>
      </c>
      <c r="EH54" s="1">
        <f t="shared" si="79"/>
        <v>1</v>
      </c>
      <c r="EI54" s="1">
        <f t="shared" si="80"/>
        <v>1</v>
      </c>
      <c r="EJ54" s="1">
        <f t="shared" si="81"/>
        <v>1</v>
      </c>
      <c r="EK54" s="1">
        <f t="shared" si="82"/>
        <v>1</v>
      </c>
      <c r="EL54" s="1">
        <f t="shared" si="83"/>
        <v>1</v>
      </c>
      <c r="EM54" s="1">
        <f t="shared" si="84"/>
        <v>0</v>
      </c>
      <c r="EN54" s="1">
        <f t="shared" si="85"/>
        <v>0</v>
      </c>
      <c r="EO54" s="1">
        <f t="shared" si="86"/>
        <v>1</v>
      </c>
      <c r="EP54" s="1">
        <f t="shared" si="87"/>
        <v>32</v>
      </c>
      <c r="EQ54" s="34">
        <f t="shared" si="88"/>
        <v>0.58181818181818179</v>
      </c>
    </row>
    <row r="55" spans="1:147">
      <c r="A55" s="5" t="s">
        <v>28</v>
      </c>
      <c r="B55" s="3" t="s">
        <v>116</v>
      </c>
      <c r="C55" s="6">
        <v>2016010454</v>
      </c>
      <c r="D55" s="6" t="s">
        <v>17</v>
      </c>
      <c r="E55" s="6" t="s">
        <v>17</v>
      </c>
      <c r="F55" s="6" t="s">
        <v>17</v>
      </c>
      <c r="G55" s="6" t="s">
        <v>17</v>
      </c>
      <c r="H55" s="6" t="s">
        <v>248</v>
      </c>
      <c r="I55" s="6">
        <v>1.1000000000000001</v>
      </c>
      <c r="J55" s="6">
        <v>64</v>
      </c>
      <c r="K55" s="6">
        <v>73</v>
      </c>
      <c r="L55" s="19">
        <f t="shared" si="0"/>
        <v>80.300000000000011</v>
      </c>
      <c r="M55" s="6">
        <v>72</v>
      </c>
      <c r="N55" s="6">
        <v>91</v>
      </c>
      <c r="O55" s="6">
        <v>90</v>
      </c>
      <c r="P55" s="6">
        <v>85</v>
      </c>
      <c r="Q55" s="6">
        <v>84</v>
      </c>
      <c r="R55" s="6">
        <v>71</v>
      </c>
      <c r="S55" s="6">
        <v>86</v>
      </c>
      <c r="T55" s="2"/>
      <c r="U55" s="6">
        <v>75</v>
      </c>
      <c r="V55" s="6">
        <v>78</v>
      </c>
      <c r="W55" s="6">
        <v>82</v>
      </c>
      <c r="X55" s="6"/>
      <c r="Y55" s="6">
        <v>80</v>
      </c>
      <c r="Z55" s="19">
        <f t="shared" si="1"/>
        <v>88</v>
      </c>
      <c r="AA55" s="6">
        <v>74</v>
      </c>
      <c r="AB55" s="6"/>
      <c r="AC55" s="6">
        <v>83</v>
      </c>
      <c r="AD55" s="6">
        <v>63</v>
      </c>
      <c r="AE55" s="6">
        <v>82</v>
      </c>
      <c r="AF55" s="2"/>
      <c r="AG55" s="6">
        <v>76</v>
      </c>
      <c r="AH55" s="6">
        <v>81</v>
      </c>
      <c r="AI55" s="6"/>
      <c r="AJ55" s="6">
        <v>78</v>
      </c>
      <c r="AK55" s="6">
        <v>77</v>
      </c>
      <c r="AL55" s="19">
        <f t="shared" si="2"/>
        <v>84.7</v>
      </c>
      <c r="AM55" s="6">
        <v>79</v>
      </c>
      <c r="AN55" s="6">
        <v>93</v>
      </c>
      <c r="AO55" s="6">
        <v>80</v>
      </c>
      <c r="AP55" s="6">
        <v>87</v>
      </c>
      <c r="AQ55" s="6">
        <v>69</v>
      </c>
      <c r="AR55" s="6">
        <v>69</v>
      </c>
      <c r="AS55" s="6">
        <v>82</v>
      </c>
      <c r="AT55" s="2"/>
      <c r="AU55" s="6">
        <v>80</v>
      </c>
      <c r="AV55" s="6">
        <v>83</v>
      </c>
      <c r="AW55" s="6">
        <v>74</v>
      </c>
      <c r="AX55" s="19">
        <f t="shared" si="3"/>
        <v>81.400000000000006</v>
      </c>
      <c r="AY55" s="6">
        <v>79</v>
      </c>
      <c r="AZ55" s="6">
        <v>64</v>
      </c>
      <c r="BA55" s="6">
        <v>64</v>
      </c>
      <c r="BB55" s="6">
        <v>64</v>
      </c>
      <c r="BC55" s="6">
        <v>76</v>
      </c>
      <c r="BD55" s="6">
        <v>84</v>
      </c>
      <c r="BE55" s="6">
        <v>88</v>
      </c>
      <c r="BF55" s="6">
        <v>86</v>
      </c>
      <c r="BG55" s="6"/>
      <c r="BH55" s="6">
        <v>70</v>
      </c>
      <c r="BI55" s="6">
        <v>85</v>
      </c>
      <c r="BJ55" s="6">
        <v>73</v>
      </c>
      <c r="BK55" s="6">
        <v>81</v>
      </c>
      <c r="BL55" s="6">
        <v>83</v>
      </c>
      <c r="BM55" s="6">
        <v>74</v>
      </c>
      <c r="BN55" s="6">
        <v>87</v>
      </c>
      <c r="BO55" s="2"/>
      <c r="BP55" s="2">
        <v>76</v>
      </c>
      <c r="BQ55" s="2">
        <v>77</v>
      </c>
      <c r="BR55" s="2">
        <v>72</v>
      </c>
      <c r="BS55" s="2">
        <v>89</v>
      </c>
      <c r="BT55" s="2">
        <v>87</v>
      </c>
      <c r="BU55" s="2">
        <v>66</v>
      </c>
      <c r="BV55" s="2">
        <v>72</v>
      </c>
      <c r="BW55" s="2">
        <v>75</v>
      </c>
      <c r="BX55" s="2">
        <v>87</v>
      </c>
      <c r="BY55">
        <v>77.493536121673003</v>
      </c>
      <c r="CA55" s="1">
        <f t="shared" si="29"/>
        <v>0</v>
      </c>
      <c r="CB55" s="1">
        <f t="shared" si="30"/>
        <v>0</v>
      </c>
      <c r="CC55" s="1"/>
      <c r="CD55" s="1">
        <f t="shared" si="31"/>
        <v>0</v>
      </c>
      <c r="CE55" s="1">
        <f t="shared" si="32"/>
        <v>1</v>
      </c>
      <c r="CF55" s="1">
        <f t="shared" si="33"/>
        <v>1</v>
      </c>
      <c r="CG55" s="1">
        <f t="shared" si="34"/>
        <v>1</v>
      </c>
      <c r="CH55" s="1">
        <f t="shared" si="35"/>
        <v>1</v>
      </c>
      <c r="CI55" s="1">
        <f t="shared" si="36"/>
        <v>0</v>
      </c>
      <c r="CJ55" s="1">
        <f t="shared" si="37"/>
        <v>1</v>
      </c>
      <c r="CK55" s="1"/>
      <c r="CL55" s="1">
        <f t="shared" si="38"/>
        <v>0</v>
      </c>
      <c r="CM55" s="1">
        <f t="shared" si="39"/>
        <v>0</v>
      </c>
      <c r="CN55" s="1">
        <f t="shared" si="40"/>
        <v>1</v>
      </c>
      <c r="CO55" s="1">
        <f t="shared" si="41"/>
        <v>0</v>
      </c>
      <c r="CP55" s="1">
        <f t="shared" si="42"/>
        <v>1</v>
      </c>
      <c r="CQ55" s="1"/>
      <c r="CR55" s="1">
        <f t="shared" si="43"/>
        <v>0</v>
      </c>
      <c r="CS55" s="1">
        <f t="shared" si="44"/>
        <v>0</v>
      </c>
      <c r="CT55" s="1">
        <f t="shared" si="45"/>
        <v>1</v>
      </c>
      <c r="CU55" s="1">
        <f t="shared" si="46"/>
        <v>0</v>
      </c>
      <c r="CV55" s="1">
        <f t="shared" si="47"/>
        <v>1</v>
      </c>
      <c r="CW55" s="1"/>
      <c r="CX55" s="1">
        <f t="shared" si="48"/>
        <v>0</v>
      </c>
      <c r="CY55" s="1">
        <f t="shared" si="49"/>
        <v>1</v>
      </c>
      <c r="CZ55" s="1">
        <f t="shared" si="50"/>
        <v>0</v>
      </c>
      <c r="DA55" s="1">
        <f t="shared" si="51"/>
        <v>0</v>
      </c>
      <c r="DB55" s="1">
        <f t="shared" si="52"/>
        <v>0</v>
      </c>
      <c r="DC55" s="1"/>
      <c r="DD55" s="1">
        <f t="shared" si="53"/>
        <v>0</v>
      </c>
      <c r="DE55" s="1">
        <f t="shared" si="54"/>
        <v>1</v>
      </c>
      <c r="DF55" s="1">
        <f t="shared" si="55"/>
        <v>1</v>
      </c>
      <c r="DG55" s="1">
        <f t="shared" si="56"/>
        <v>1</v>
      </c>
      <c r="DH55" s="1">
        <f t="shared" si="57"/>
        <v>0</v>
      </c>
      <c r="DI55" s="1">
        <f t="shared" si="58"/>
        <v>0</v>
      </c>
      <c r="DJ55" s="1">
        <f t="shared" si="59"/>
        <v>1</v>
      </c>
      <c r="DK55" s="1"/>
      <c r="DL55" s="1">
        <f t="shared" si="60"/>
        <v>1</v>
      </c>
      <c r="DM55" s="1">
        <f t="shared" si="61"/>
        <v>1</v>
      </c>
      <c r="DN55" s="1">
        <f t="shared" si="62"/>
        <v>0</v>
      </c>
      <c r="DO55" s="1"/>
      <c r="DP55" s="1">
        <f t="shared" si="63"/>
        <v>0</v>
      </c>
      <c r="DQ55" s="1">
        <f t="shared" si="64"/>
        <v>0</v>
      </c>
      <c r="DR55" s="1">
        <f t="shared" si="65"/>
        <v>0</v>
      </c>
      <c r="DS55" s="1">
        <f t="shared" si="66"/>
        <v>0</v>
      </c>
      <c r="DT55" s="1">
        <f t="shared" si="67"/>
        <v>0</v>
      </c>
      <c r="DU55" s="1">
        <f t="shared" si="68"/>
        <v>1</v>
      </c>
      <c r="DV55" s="1">
        <f t="shared" si="69"/>
        <v>1</v>
      </c>
      <c r="DW55" s="1">
        <f t="shared" si="70"/>
        <v>1</v>
      </c>
      <c r="DX55" s="1"/>
      <c r="DY55" s="1">
        <f t="shared" si="71"/>
        <v>0</v>
      </c>
      <c r="DZ55" s="1">
        <f t="shared" si="72"/>
        <v>1</v>
      </c>
      <c r="EA55" s="1">
        <f t="shared" si="73"/>
        <v>0</v>
      </c>
      <c r="EB55" s="1">
        <f t="shared" si="74"/>
        <v>1</v>
      </c>
      <c r="EC55" s="1">
        <f t="shared" si="75"/>
        <v>1</v>
      </c>
      <c r="ED55" s="1">
        <f t="shared" si="76"/>
        <v>0</v>
      </c>
      <c r="EE55" s="1">
        <f t="shared" si="77"/>
        <v>1</v>
      </c>
      <c r="EF55" s="1"/>
      <c r="EG55" s="1">
        <f t="shared" si="78"/>
        <v>0</v>
      </c>
      <c r="EH55" s="1">
        <f t="shared" si="79"/>
        <v>0</v>
      </c>
      <c r="EI55" s="1">
        <f t="shared" si="80"/>
        <v>0</v>
      </c>
      <c r="EJ55" s="1">
        <f t="shared" si="81"/>
        <v>1</v>
      </c>
      <c r="EK55" s="1">
        <f t="shared" si="82"/>
        <v>1</v>
      </c>
      <c r="EL55" s="1">
        <f t="shared" si="83"/>
        <v>0</v>
      </c>
      <c r="EM55" s="1">
        <f t="shared" si="84"/>
        <v>0</v>
      </c>
      <c r="EN55" s="1">
        <f t="shared" si="85"/>
        <v>0</v>
      </c>
      <c r="EO55" s="1">
        <f t="shared" si="86"/>
        <v>1</v>
      </c>
      <c r="EP55" s="1">
        <f t="shared" si="87"/>
        <v>26</v>
      </c>
      <c r="EQ55" s="34">
        <f t="shared" si="88"/>
        <v>0.47272727272727272</v>
      </c>
    </row>
    <row r="56" spans="1:147">
      <c r="A56" s="5" t="s">
        <v>28</v>
      </c>
      <c r="B56" s="3" t="s">
        <v>66</v>
      </c>
      <c r="C56" s="6">
        <v>2016010455</v>
      </c>
      <c r="D56" s="6" t="s">
        <v>17</v>
      </c>
      <c r="E56" s="6" t="s">
        <v>17</v>
      </c>
      <c r="F56" s="6" t="s">
        <v>17</v>
      </c>
      <c r="G56" s="6" t="s">
        <v>17</v>
      </c>
      <c r="H56" s="6" t="s">
        <v>250</v>
      </c>
      <c r="I56" s="6">
        <v>1.1499999999999999</v>
      </c>
      <c r="J56" s="6">
        <v>80</v>
      </c>
      <c r="K56" s="6">
        <v>85</v>
      </c>
      <c r="L56" s="19">
        <f t="shared" si="0"/>
        <v>97.749999999999986</v>
      </c>
      <c r="M56" s="6">
        <v>86</v>
      </c>
      <c r="N56" s="6">
        <v>92</v>
      </c>
      <c r="O56" s="6">
        <v>91</v>
      </c>
      <c r="P56" s="6">
        <v>77</v>
      </c>
      <c r="Q56" s="6">
        <v>85</v>
      </c>
      <c r="R56" s="6">
        <v>78</v>
      </c>
      <c r="S56" s="6">
        <v>89</v>
      </c>
      <c r="T56" s="2"/>
      <c r="U56" s="6">
        <v>87</v>
      </c>
      <c r="V56" s="6">
        <v>84</v>
      </c>
      <c r="W56" s="6">
        <v>87</v>
      </c>
      <c r="X56" s="6"/>
      <c r="Y56" s="6">
        <v>86</v>
      </c>
      <c r="Z56" s="19">
        <f t="shared" si="1"/>
        <v>98.899999999999991</v>
      </c>
      <c r="AA56" s="6">
        <v>86</v>
      </c>
      <c r="AB56" s="6"/>
      <c r="AC56" s="6">
        <v>89</v>
      </c>
      <c r="AD56" s="6">
        <v>74</v>
      </c>
      <c r="AE56" s="6">
        <v>87</v>
      </c>
      <c r="AF56" s="2"/>
      <c r="AG56" s="6">
        <v>85</v>
      </c>
      <c r="AH56" s="6">
        <v>83</v>
      </c>
      <c r="AI56" s="6"/>
      <c r="AJ56" s="6">
        <v>70</v>
      </c>
      <c r="AK56" s="6">
        <v>73</v>
      </c>
      <c r="AL56" s="19">
        <f t="shared" si="2"/>
        <v>83.949999999999989</v>
      </c>
      <c r="AM56" s="6">
        <v>81</v>
      </c>
      <c r="AN56" s="6">
        <v>94</v>
      </c>
      <c r="AO56" s="6">
        <v>78</v>
      </c>
      <c r="AP56" s="6">
        <v>89</v>
      </c>
      <c r="AQ56" s="6">
        <v>83</v>
      </c>
      <c r="AR56" s="6">
        <v>81</v>
      </c>
      <c r="AS56" s="6">
        <v>84</v>
      </c>
      <c r="AT56" s="2"/>
      <c r="AU56" s="6">
        <v>85</v>
      </c>
      <c r="AV56" s="6">
        <v>85</v>
      </c>
      <c r="AW56" s="6">
        <v>80</v>
      </c>
      <c r="AX56" s="19">
        <f t="shared" si="3"/>
        <v>92</v>
      </c>
      <c r="AY56" s="6">
        <v>76</v>
      </c>
      <c r="AZ56" s="6">
        <v>75</v>
      </c>
      <c r="BA56" s="6">
        <v>71</v>
      </c>
      <c r="BB56" s="6">
        <v>76</v>
      </c>
      <c r="BC56" s="6">
        <v>85</v>
      </c>
      <c r="BD56" s="6">
        <v>86</v>
      </c>
      <c r="BE56" s="6">
        <v>91</v>
      </c>
      <c r="BF56" s="6">
        <v>87</v>
      </c>
      <c r="BG56" s="6"/>
      <c r="BH56" s="6">
        <v>80</v>
      </c>
      <c r="BI56" s="6">
        <v>90</v>
      </c>
      <c r="BJ56" s="6">
        <v>80</v>
      </c>
      <c r="BK56" s="6">
        <v>88</v>
      </c>
      <c r="BL56" s="6">
        <v>80</v>
      </c>
      <c r="BM56" s="6">
        <v>83</v>
      </c>
      <c r="BN56" s="6">
        <v>87</v>
      </c>
      <c r="BO56" s="2"/>
      <c r="BP56" s="2">
        <v>82</v>
      </c>
      <c r="BQ56" s="2">
        <v>94</v>
      </c>
      <c r="BR56" s="2">
        <v>84</v>
      </c>
      <c r="BS56" s="2">
        <v>86</v>
      </c>
      <c r="BT56" s="2">
        <v>90</v>
      </c>
      <c r="BU56" s="2">
        <v>92</v>
      </c>
      <c r="BV56" s="2">
        <v>82</v>
      </c>
      <c r="BW56" s="2">
        <v>76</v>
      </c>
      <c r="BX56" s="2">
        <v>97</v>
      </c>
      <c r="BY56">
        <v>84.4486692015209</v>
      </c>
      <c r="CA56" s="1">
        <f t="shared" si="29"/>
        <v>1</v>
      </c>
      <c r="CB56" s="1">
        <f t="shared" si="30"/>
        <v>1</v>
      </c>
      <c r="CC56" s="1"/>
      <c r="CD56" s="1">
        <f t="shared" si="31"/>
        <v>1</v>
      </c>
      <c r="CE56" s="1">
        <f t="shared" si="32"/>
        <v>1</v>
      </c>
      <c r="CF56" s="1">
        <f t="shared" si="33"/>
        <v>1</v>
      </c>
      <c r="CG56" s="1">
        <f t="shared" si="34"/>
        <v>0</v>
      </c>
      <c r="CH56" s="1">
        <f t="shared" si="35"/>
        <v>1</v>
      </c>
      <c r="CI56" s="1">
        <f t="shared" si="36"/>
        <v>0</v>
      </c>
      <c r="CJ56" s="1">
        <f t="shared" si="37"/>
        <v>1</v>
      </c>
      <c r="CK56" s="1"/>
      <c r="CL56" s="1">
        <f t="shared" si="38"/>
        <v>1</v>
      </c>
      <c r="CM56" s="1">
        <f t="shared" si="39"/>
        <v>1</v>
      </c>
      <c r="CN56" s="1">
        <f t="shared" si="40"/>
        <v>1</v>
      </c>
      <c r="CO56" s="1">
        <f t="shared" si="41"/>
        <v>0</v>
      </c>
      <c r="CP56" s="1">
        <f t="shared" si="42"/>
        <v>1</v>
      </c>
      <c r="CQ56" s="1"/>
      <c r="CR56" s="1">
        <f t="shared" si="43"/>
        <v>1</v>
      </c>
      <c r="CS56" s="1">
        <f t="shared" si="44"/>
        <v>0</v>
      </c>
      <c r="CT56" s="1">
        <f t="shared" si="45"/>
        <v>1</v>
      </c>
      <c r="CU56" s="1">
        <f t="shared" si="46"/>
        <v>0</v>
      </c>
      <c r="CV56" s="1">
        <f t="shared" si="47"/>
        <v>1</v>
      </c>
      <c r="CW56" s="1"/>
      <c r="CX56" s="1">
        <f t="shared" si="48"/>
        <v>1</v>
      </c>
      <c r="CY56" s="1">
        <f t="shared" si="49"/>
        <v>1</v>
      </c>
      <c r="CZ56" s="1">
        <f t="shared" si="50"/>
        <v>0</v>
      </c>
      <c r="DA56" s="1">
        <f t="shared" si="51"/>
        <v>0</v>
      </c>
      <c r="DB56" s="1">
        <f t="shared" si="52"/>
        <v>0</v>
      </c>
      <c r="DC56" s="1"/>
      <c r="DD56" s="1">
        <f t="shared" si="53"/>
        <v>1</v>
      </c>
      <c r="DE56" s="1">
        <f t="shared" si="54"/>
        <v>1</v>
      </c>
      <c r="DF56" s="1">
        <f t="shared" si="55"/>
        <v>0</v>
      </c>
      <c r="DG56" s="1">
        <f t="shared" si="56"/>
        <v>1</v>
      </c>
      <c r="DH56" s="1">
        <f t="shared" si="57"/>
        <v>1</v>
      </c>
      <c r="DI56" s="1">
        <f t="shared" si="58"/>
        <v>1</v>
      </c>
      <c r="DJ56" s="1">
        <f t="shared" si="59"/>
        <v>1</v>
      </c>
      <c r="DK56" s="1"/>
      <c r="DL56" s="1">
        <f t="shared" si="60"/>
        <v>1</v>
      </c>
      <c r="DM56" s="1">
        <f t="shared" si="61"/>
        <v>1</v>
      </c>
      <c r="DN56" s="1">
        <f t="shared" si="62"/>
        <v>1</v>
      </c>
      <c r="DO56" s="1"/>
      <c r="DP56" s="1">
        <f t="shared" si="63"/>
        <v>0</v>
      </c>
      <c r="DQ56" s="1">
        <f t="shared" si="64"/>
        <v>0</v>
      </c>
      <c r="DR56" s="1">
        <f t="shared" si="65"/>
        <v>0</v>
      </c>
      <c r="DS56" s="1">
        <f t="shared" si="66"/>
        <v>0</v>
      </c>
      <c r="DT56" s="1">
        <f t="shared" si="67"/>
        <v>1</v>
      </c>
      <c r="DU56" s="1">
        <f t="shared" si="68"/>
        <v>1</v>
      </c>
      <c r="DV56" s="1">
        <f t="shared" si="69"/>
        <v>1</v>
      </c>
      <c r="DW56" s="1">
        <f t="shared" si="70"/>
        <v>1</v>
      </c>
      <c r="DX56" s="1"/>
      <c r="DY56" s="1">
        <f t="shared" si="71"/>
        <v>1</v>
      </c>
      <c r="DZ56" s="1">
        <f t="shared" si="72"/>
        <v>1</v>
      </c>
      <c r="EA56" s="1">
        <f t="shared" si="73"/>
        <v>1</v>
      </c>
      <c r="EB56" s="1">
        <f t="shared" si="74"/>
        <v>1</v>
      </c>
      <c r="EC56" s="1">
        <f t="shared" si="75"/>
        <v>1</v>
      </c>
      <c r="ED56" s="1">
        <f t="shared" si="76"/>
        <v>1</v>
      </c>
      <c r="EE56" s="1">
        <f t="shared" si="77"/>
        <v>1</v>
      </c>
      <c r="EF56" s="1"/>
      <c r="EG56" s="1">
        <f t="shared" si="78"/>
        <v>1</v>
      </c>
      <c r="EH56" s="1">
        <f t="shared" si="79"/>
        <v>1</v>
      </c>
      <c r="EI56" s="1">
        <f t="shared" si="80"/>
        <v>1</v>
      </c>
      <c r="EJ56" s="1">
        <f t="shared" si="81"/>
        <v>1</v>
      </c>
      <c r="EK56" s="1">
        <f t="shared" si="82"/>
        <v>1</v>
      </c>
      <c r="EL56" s="1">
        <f t="shared" si="83"/>
        <v>1</v>
      </c>
      <c r="EM56" s="1">
        <f t="shared" si="84"/>
        <v>1</v>
      </c>
      <c r="EN56" s="1">
        <f t="shared" si="85"/>
        <v>0</v>
      </c>
      <c r="EO56" s="1">
        <f t="shared" si="86"/>
        <v>1</v>
      </c>
      <c r="EP56" s="1">
        <f t="shared" si="87"/>
        <v>44</v>
      </c>
      <c r="EQ56" s="34">
        <f t="shared" si="88"/>
        <v>0.8</v>
      </c>
    </row>
    <row r="57" spans="1:147">
      <c r="A57" s="5" t="s">
        <v>28</v>
      </c>
      <c r="B57" s="3" t="s">
        <v>59</v>
      </c>
      <c r="C57" s="6">
        <v>2016010456</v>
      </c>
      <c r="D57" s="6" t="s">
        <v>17</v>
      </c>
      <c r="E57" s="6" t="s">
        <v>17</v>
      </c>
      <c r="F57" s="6" t="s">
        <v>17</v>
      </c>
      <c r="G57" s="6" t="s">
        <v>17</v>
      </c>
      <c r="H57" s="6" t="s">
        <v>251</v>
      </c>
      <c r="I57" s="6">
        <v>1</v>
      </c>
      <c r="J57" s="6">
        <v>65</v>
      </c>
      <c r="K57" s="6">
        <v>78</v>
      </c>
      <c r="L57" s="19">
        <f t="shared" si="0"/>
        <v>78</v>
      </c>
      <c r="M57" s="6">
        <v>80</v>
      </c>
      <c r="N57" s="6">
        <v>95</v>
      </c>
      <c r="O57" s="6">
        <v>88</v>
      </c>
      <c r="P57" s="6">
        <v>84</v>
      </c>
      <c r="Q57" s="6">
        <v>86</v>
      </c>
      <c r="R57" s="6">
        <v>87</v>
      </c>
      <c r="S57" s="6">
        <v>89</v>
      </c>
      <c r="T57" s="2"/>
      <c r="U57" s="6">
        <v>84</v>
      </c>
      <c r="V57" s="6">
        <v>83</v>
      </c>
      <c r="W57" s="6">
        <v>84</v>
      </c>
      <c r="X57" s="6"/>
      <c r="Y57" s="6">
        <v>80</v>
      </c>
      <c r="Z57" s="19">
        <f t="shared" si="1"/>
        <v>80</v>
      </c>
      <c r="AA57" s="6">
        <v>88</v>
      </c>
      <c r="AB57" s="6"/>
      <c r="AC57" s="6">
        <v>93</v>
      </c>
      <c r="AD57" s="6">
        <v>78</v>
      </c>
      <c r="AE57" s="6">
        <v>86</v>
      </c>
      <c r="AF57" s="2"/>
      <c r="AG57" s="6">
        <v>86</v>
      </c>
      <c r="AH57" s="6">
        <v>91</v>
      </c>
      <c r="AI57" s="6"/>
      <c r="AJ57" s="6">
        <v>84</v>
      </c>
      <c r="AK57" s="6">
        <v>82</v>
      </c>
      <c r="AL57" s="19">
        <f t="shared" si="2"/>
        <v>82</v>
      </c>
      <c r="AM57" s="6">
        <v>79</v>
      </c>
      <c r="AN57" s="6">
        <v>95</v>
      </c>
      <c r="AO57" s="6">
        <v>77</v>
      </c>
      <c r="AP57" s="6">
        <v>87</v>
      </c>
      <c r="AQ57" s="6">
        <v>89</v>
      </c>
      <c r="AR57" s="6">
        <v>89</v>
      </c>
      <c r="AS57" s="6">
        <v>88</v>
      </c>
      <c r="AT57" s="2"/>
      <c r="AU57" s="6">
        <v>79</v>
      </c>
      <c r="AV57" s="6">
        <v>91</v>
      </c>
      <c r="AW57" s="6">
        <v>85</v>
      </c>
      <c r="AX57" s="19">
        <f t="shared" si="3"/>
        <v>85</v>
      </c>
      <c r="AY57" s="6">
        <v>85</v>
      </c>
      <c r="AZ57" s="6">
        <v>77</v>
      </c>
      <c r="BA57" s="6">
        <v>80</v>
      </c>
      <c r="BB57" s="6">
        <v>91</v>
      </c>
      <c r="BC57" s="6">
        <v>90</v>
      </c>
      <c r="BD57" s="6">
        <v>85</v>
      </c>
      <c r="BE57" s="6">
        <v>91</v>
      </c>
      <c r="BF57" s="6">
        <v>89</v>
      </c>
      <c r="BG57" s="6"/>
      <c r="BH57" s="6">
        <v>88</v>
      </c>
      <c r="BI57" s="6">
        <v>90</v>
      </c>
      <c r="BJ57" s="6">
        <v>76</v>
      </c>
      <c r="BK57" s="6">
        <v>86</v>
      </c>
      <c r="BL57" s="6">
        <v>83</v>
      </c>
      <c r="BM57" s="6">
        <v>82</v>
      </c>
      <c r="BN57" s="6">
        <v>88</v>
      </c>
      <c r="BO57" s="2"/>
      <c r="BP57" s="2">
        <v>84</v>
      </c>
      <c r="BQ57" s="2">
        <v>87</v>
      </c>
      <c r="BR57" s="2">
        <v>87</v>
      </c>
      <c r="BS57" s="2">
        <v>91</v>
      </c>
      <c r="BT57" s="2">
        <v>94</v>
      </c>
      <c r="BU57" s="2">
        <v>87</v>
      </c>
      <c r="BV57" s="2">
        <v>86</v>
      </c>
      <c r="BW57" s="2">
        <v>90</v>
      </c>
      <c r="BX57" s="2">
        <v>96</v>
      </c>
      <c r="BY57">
        <v>85.136882129277595</v>
      </c>
      <c r="CA57" s="1">
        <f t="shared" si="29"/>
        <v>0</v>
      </c>
      <c r="CB57" s="1">
        <f t="shared" si="30"/>
        <v>0</v>
      </c>
      <c r="CC57" s="1"/>
      <c r="CD57" s="1">
        <f t="shared" si="31"/>
        <v>1</v>
      </c>
      <c r="CE57" s="1">
        <f t="shared" si="32"/>
        <v>1</v>
      </c>
      <c r="CF57" s="1">
        <f t="shared" si="33"/>
        <v>1</v>
      </c>
      <c r="CG57" s="1">
        <f t="shared" si="34"/>
        <v>1</v>
      </c>
      <c r="CH57" s="1">
        <f t="shared" si="35"/>
        <v>1</v>
      </c>
      <c r="CI57" s="1">
        <f t="shared" si="36"/>
        <v>1</v>
      </c>
      <c r="CJ57" s="1">
        <f t="shared" si="37"/>
        <v>1</v>
      </c>
      <c r="CK57" s="1"/>
      <c r="CL57" s="1">
        <f t="shared" si="38"/>
        <v>1</v>
      </c>
      <c r="CM57" s="1">
        <f t="shared" si="39"/>
        <v>1</v>
      </c>
      <c r="CN57" s="1">
        <f t="shared" si="40"/>
        <v>1</v>
      </c>
      <c r="CO57" s="1">
        <f t="shared" si="41"/>
        <v>0</v>
      </c>
      <c r="CP57" s="1">
        <f t="shared" si="42"/>
        <v>1</v>
      </c>
      <c r="CQ57" s="1"/>
      <c r="CR57" s="1">
        <f t="shared" si="43"/>
        <v>1</v>
      </c>
      <c r="CS57" s="1">
        <f t="shared" si="44"/>
        <v>0</v>
      </c>
      <c r="CT57" s="1">
        <f t="shared" si="45"/>
        <v>1</v>
      </c>
      <c r="CU57" s="1">
        <f t="shared" si="46"/>
        <v>0</v>
      </c>
      <c r="CV57" s="1">
        <f t="shared" si="47"/>
        <v>1</v>
      </c>
      <c r="CW57" s="1"/>
      <c r="CX57" s="1">
        <f t="shared" si="48"/>
        <v>1</v>
      </c>
      <c r="CY57" s="1">
        <f t="shared" si="49"/>
        <v>1</v>
      </c>
      <c r="CZ57" s="1">
        <f t="shared" si="50"/>
        <v>0</v>
      </c>
      <c r="DA57" s="1">
        <f t="shared" si="51"/>
        <v>1</v>
      </c>
      <c r="DB57" s="1">
        <f t="shared" si="52"/>
        <v>1</v>
      </c>
      <c r="DC57" s="1"/>
      <c r="DD57" s="1">
        <f t="shared" si="53"/>
        <v>0</v>
      </c>
      <c r="DE57" s="1">
        <f t="shared" si="54"/>
        <v>1</v>
      </c>
      <c r="DF57" s="1">
        <f t="shared" si="55"/>
        <v>0</v>
      </c>
      <c r="DG57" s="1">
        <f t="shared" si="56"/>
        <v>1</v>
      </c>
      <c r="DH57" s="1">
        <f t="shared" si="57"/>
        <v>1</v>
      </c>
      <c r="DI57" s="1">
        <f t="shared" si="58"/>
        <v>1</v>
      </c>
      <c r="DJ57" s="1">
        <f t="shared" si="59"/>
        <v>1</v>
      </c>
      <c r="DK57" s="1"/>
      <c r="DL57" s="1">
        <f t="shared" si="60"/>
        <v>0</v>
      </c>
      <c r="DM57" s="1">
        <f t="shared" si="61"/>
        <v>1</v>
      </c>
      <c r="DN57" s="1">
        <f t="shared" si="62"/>
        <v>1</v>
      </c>
      <c r="DO57" s="1"/>
      <c r="DP57" s="1">
        <f t="shared" si="63"/>
        <v>1</v>
      </c>
      <c r="DQ57" s="1">
        <f t="shared" si="64"/>
        <v>0</v>
      </c>
      <c r="DR57" s="1">
        <f t="shared" si="65"/>
        <v>1</v>
      </c>
      <c r="DS57" s="1">
        <f t="shared" si="66"/>
        <v>1</v>
      </c>
      <c r="DT57" s="1">
        <f t="shared" si="67"/>
        <v>1</v>
      </c>
      <c r="DU57" s="1">
        <f t="shared" si="68"/>
        <v>1</v>
      </c>
      <c r="DV57" s="1">
        <f t="shared" si="69"/>
        <v>1</v>
      </c>
      <c r="DW57" s="1">
        <f t="shared" si="70"/>
        <v>1</v>
      </c>
      <c r="DX57" s="1"/>
      <c r="DY57" s="1">
        <f t="shared" si="71"/>
        <v>1</v>
      </c>
      <c r="DZ57" s="1">
        <f t="shared" si="72"/>
        <v>1</v>
      </c>
      <c r="EA57" s="1">
        <f t="shared" si="73"/>
        <v>0</v>
      </c>
      <c r="EB57" s="1">
        <f t="shared" si="74"/>
        <v>1</v>
      </c>
      <c r="EC57" s="1">
        <f t="shared" si="75"/>
        <v>1</v>
      </c>
      <c r="ED57" s="1">
        <f t="shared" si="76"/>
        <v>1</v>
      </c>
      <c r="EE57" s="1">
        <f t="shared" si="77"/>
        <v>1</v>
      </c>
      <c r="EF57" s="1"/>
      <c r="EG57" s="1">
        <f t="shared" si="78"/>
        <v>1</v>
      </c>
      <c r="EH57" s="1">
        <f t="shared" si="79"/>
        <v>1</v>
      </c>
      <c r="EI57" s="1">
        <f t="shared" si="80"/>
        <v>1</v>
      </c>
      <c r="EJ57" s="1">
        <f t="shared" si="81"/>
        <v>1</v>
      </c>
      <c r="EK57" s="1">
        <f t="shared" si="82"/>
        <v>1</v>
      </c>
      <c r="EL57" s="1">
        <f t="shared" si="83"/>
        <v>1</v>
      </c>
      <c r="EM57" s="1">
        <f t="shared" si="84"/>
        <v>1</v>
      </c>
      <c r="EN57" s="1">
        <f t="shared" si="85"/>
        <v>1</v>
      </c>
      <c r="EO57" s="1">
        <f t="shared" si="86"/>
        <v>1</v>
      </c>
      <c r="EP57" s="1">
        <f t="shared" si="87"/>
        <v>47</v>
      </c>
      <c r="EQ57" s="34">
        <f t="shared" si="88"/>
        <v>0.8545454545454545</v>
      </c>
    </row>
    <row r="58" spans="1:147">
      <c r="A58" s="5" t="s">
        <v>28</v>
      </c>
      <c r="B58" s="3" t="s">
        <v>132</v>
      </c>
      <c r="C58" s="6">
        <v>2016010457</v>
      </c>
      <c r="D58" s="6" t="s">
        <v>48</v>
      </c>
      <c r="E58" s="6" t="s">
        <v>17</v>
      </c>
      <c r="F58" s="6" t="s">
        <v>48</v>
      </c>
      <c r="G58" s="6" t="s">
        <v>48</v>
      </c>
      <c r="H58" s="6" t="s">
        <v>248</v>
      </c>
      <c r="I58" s="6">
        <v>1.1000000000000001</v>
      </c>
      <c r="J58" s="6">
        <v>60</v>
      </c>
      <c r="K58" s="6">
        <v>63</v>
      </c>
      <c r="L58" s="19">
        <f t="shared" si="0"/>
        <v>69.300000000000011</v>
      </c>
      <c r="M58" s="6">
        <v>60</v>
      </c>
      <c r="N58" s="6">
        <v>80</v>
      </c>
      <c r="O58" s="6">
        <v>88</v>
      </c>
      <c r="P58" s="6">
        <v>77</v>
      </c>
      <c r="Q58" s="6">
        <v>82</v>
      </c>
      <c r="R58" s="6">
        <v>68</v>
      </c>
      <c r="S58" s="6">
        <v>84</v>
      </c>
      <c r="T58" s="2"/>
      <c r="U58" s="6">
        <v>67</v>
      </c>
      <c r="V58" s="6">
        <v>73</v>
      </c>
      <c r="W58" s="6">
        <v>75</v>
      </c>
      <c r="X58" s="6"/>
      <c r="Y58" s="6">
        <v>81</v>
      </c>
      <c r="Z58" s="19">
        <f t="shared" si="1"/>
        <v>89.100000000000009</v>
      </c>
      <c r="AA58" s="6">
        <v>72</v>
      </c>
      <c r="AB58" s="6"/>
      <c r="AC58" s="6">
        <v>79</v>
      </c>
      <c r="AD58" s="6">
        <v>65</v>
      </c>
      <c r="AE58" s="6">
        <v>83</v>
      </c>
      <c r="AF58" s="2"/>
      <c r="AG58" s="6">
        <v>76</v>
      </c>
      <c r="AH58" s="6">
        <v>76</v>
      </c>
      <c r="AI58" s="6"/>
      <c r="AJ58" s="6">
        <v>71</v>
      </c>
      <c r="AK58" s="6">
        <v>78</v>
      </c>
      <c r="AL58" s="19">
        <f t="shared" si="2"/>
        <v>85.800000000000011</v>
      </c>
      <c r="AM58" s="6">
        <v>76</v>
      </c>
      <c r="AN58" s="6">
        <v>93</v>
      </c>
      <c r="AO58" s="6">
        <v>77</v>
      </c>
      <c r="AP58" s="6">
        <v>79</v>
      </c>
      <c r="AQ58" s="6">
        <v>72</v>
      </c>
      <c r="AR58" s="6">
        <v>63</v>
      </c>
      <c r="AS58" s="6">
        <v>75</v>
      </c>
      <c r="AT58" s="2"/>
      <c r="AU58" s="6">
        <v>76</v>
      </c>
      <c r="AV58" s="6">
        <v>86</v>
      </c>
      <c r="AW58" s="6">
        <v>76</v>
      </c>
      <c r="AX58" s="19">
        <f t="shared" si="3"/>
        <v>83.600000000000009</v>
      </c>
      <c r="AY58" s="6">
        <v>65</v>
      </c>
      <c r="AZ58" s="6">
        <v>67</v>
      </c>
      <c r="BA58" s="6">
        <v>60</v>
      </c>
      <c r="BB58" s="6">
        <v>63</v>
      </c>
      <c r="BC58" s="6">
        <v>81</v>
      </c>
      <c r="BD58" s="6">
        <v>86</v>
      </c>
      <c r="BE58" s="6">
        <v>84</v>
      </c>
      <c r="BF58" s="6">
        <v>85</v>
      </c>
      <c r="BG58" s="6"/>
      <c r="BH58" s="6">
        <v>80</v>
      </c>
      <c r="BI58" s="6">
        <v>82</v>
      </c>
      <c r="BJ58" s="6">
        <v>72</v>
      </c>
      <c r="BK58" s="6">
        <v>80</v>
      </c>
      <c r="BL58" s="6">
        <v>80</v>
      </c>
      <c r="BM58" s="6">
        <v>72</v>
      </c>
      <c r="BN58" s="6">
        <v>85</v>
      </c>
      <c r="BO58" s="2"/>
      <c r="BP58" s="2">
        <v>66</v>
      </c>
      <c r="BQ58" s="2">
        <v>74</v>
      </c>
      <c r="BR58" s="2">
        <v>70</v>
      </c>
      <c r="BS58" s="2">
        <v>74</v>
      </c>
      <c r="BT58" s="2">
        <v>84</v>
      </c>
      <c r="BU58" s="2">
        <v>68</v>
      </c>
      <c r="BV58" s="2">
        <v>72</v>
      </c>
      <c r="BW58" s="2">
        <v>78</v>
      </c>
      <c r="BX58" s="2">
        <v>85</v>
      </c>
      <c r="BY58">
        <v>74.139923954372605</v>
      </c>
      <c r="CA58" s="1">
        <f t="shared" si="29"/>
        <v>0</v>
      </c>
      <c r="CB58" s="1">
        <f t="shared" si="30"/>
        <v>0</v>
      </c>
      <c r="CC58" s="1"/>
      <c r="CD58" s="1">
        <f t="shared" si="31"/>
        <v>0</v>
      </c>
      <c r="CE58" s="1">
        <f t="shared" si="32"/>
        <v>1</v>
      </c>
      <c r="CF58" s="1">
        <f t="shared" si="33"/>
        <v>1</v>
      </c>
      <c r="CG58" s="1">
        <f t="shared" si="34"/>
        <v>0</v>
      </c>
      <c r="CH58" s="1">
        <f t="shared" si="35"/>
        <v>1</v>
      </c>
      <c r="CI58" s="1">
        <f t="shared" si="36"/>
        <v>0</v>
      </c>
      <c r="CJ58" s="1">
        <f t="shared" si="37"/>
        <v>1</v>
      </c>
      <c r="CK58" s="1"/>
      <c r="CL58" s="1">
        <f t="shared" si="38"/>
        <v>0</v>
      </c>
      <c r="CM58" s="1">
        <f t="shared" si="39"/>
        <v>0</v>
      </c>
      <c r="CN58" s="1">
        <f t="shared" si="40"/>
        <v>0</v>
      </c>
      <c r="CO58" s="1">
        <f t="shared" si="41"/>
        <v>0</v>
      </c>
      <c r="CP58" s="1">
        <f t="shared" si="42"/>
        <v>1</v>
      </c>
      <c r="CQ58" s="1"/>
      <c r="CR58" s="1">
        <f t="shared" si="43"/>
        <v>0</v>
      </c>
      <c r="CS58" s="1">
        <f t="shared" si="44"/>
        <v>0</v>
      </c>
      <c r="CT58" s="1">
        <f t="shared" si="45"/>
        <v>0</v>
      </c>
      <c r="CU58" s="1">
        <f t="shared" si="46"/>
        <v>0</v>
      </c>
      <c r="CV58" s="1">
        <f t="shared" si="47"/>
        <v>1</v>
      </c>
      <c r="CW58" s="1"/>
      <c r="CX58" s="1">
        <f t="shared" si="48"/>
        <v>0</v>
      </c>
      <c r="CY58" s="1">
        <f t="shared" si="49"/>
        <v>0</v>
      </c>
      <c r="CZ58" s="1">
        <f t="shared" si="50"/>
        <v>0</v>
      </c>
      <c r="DA58" s="1">
        <f t="shared" si="51"/>
        <v>0</v>
      </c>
      <c r="DB58" s="1">
        <f t="shared" si="52"/>
        <v>0</v>
      </c>
      <c r="DC58" s="1"/>
      <c r="DD58" s="1">
        <f t="shared" si="53"/>
        <v>0</v>
      </c>
      <c r="DE58" s="1">
        <f t="shared" si="54"/>
        <v>1</v>
      </c>
      <c r="DF58" s="1">
        <f t="shared" si="55"/>
        <v>0</v>
      </c>
      <c r="DG58" s="1">
        <f t="shared" si="56"/>
        <v>0</v>
      </c>
      <c r="DH58" s="1">
        <f t="shared" si="57"/>
        <v>0</v>
      </c>
      <c r="DI58" s="1">
        <f t="shared" si="58"/>
        <v>0</v>
      </c>
      <c r="DJ58" s="1">
        <f t="shared" si="59"/>
        <v>0</v>
      </c>
      <c r="DK58" s="1"/>
      <c r="DL58" s="1">
        <f t="shared" si="60"/>
        <v>0</v>
      </c>
      <c r="DM58" s="1">
        <f t="shared" si="61"/>
        <v>1</v>
      </c>
      <c r="DN58" s="1">
        <f t="shared" si="62"/>
        <v>0</v>
      </c>
      <c r="DO58" s="1"/>
      <c r="DP58" s="1">
        <f t="shared" si="63"/>
        <v>0</v>
      </c>
      <c r="DQ58" s="1">
        <f t="shared" si="64"/>
        <v>0</v>
      </c>
      <c r="DR58" s="1">
        <f t="shared" si="65"/>
        <v>0</v>
      </c>
      <c r="DS58" s="1">
        <f t="shared" si="66"/>
        <v>0</v>
      </c>
      <c r="DT58" s="1">
        <f t="shared" si="67"/>
        <v>1</v>
      </c>
      <c r="DU58" s="1">
        <f t="shared" si="68"/>
        <v>1</v>
      </c>
      <c r="DV58" s="1">
        <f t="shared" si="69"/>
        <v>1</v>
      </c>
      <c r="DW58" s="1">
        <f t="shared" si="70"/>
        <v>1</v>
      </c>
      <c r="DX58" s="1"/>
      <c r="DY58" s="1">
        <f t="shared" si="71"/>
        <v>1</v>
      </c>
      <c r="DZ58" s="1">
        <f t="shared" si="72"/>
        <v>1</v>
      </c>
      <c r="EA58" s="1">
        <f t="shared" si="73"/>
        <v>0</v>
      </c>
      <c r="EB58" s="1">
        <f t="shared" si="74"/>
        <v>1</v>
      </c>
      <c r="EC58" s="1">
        <f t="shared" si="75"/>
        <v>1</v>
      </c>
      <c r="ED58" s="1">
        <f t="shared" si="76"/>
        <v>0</v>
      </c>
      <c r="EE58" s="1">
        <f t="shared" si="77"/>
        <v>1</v>
      </c>
      <c r="EF58" s="1"/>
      <c r="EG58" s="1">
        <f t="shared" si="78"/>
        <v>0</v>
      </c>
      <c r="EH58" s="1">
        <f t="shared" si="79"/>
        <v>0</v>
      </c>
      <c r="EI58" s="1">
        <f t="shared" si="80"/>
        <v>0</v>
      </c>
      <c r="EJ58" s="1">
        <f t="shared" si="81"/>
        <v>0</v>
      </c>
      <c r="EK58" s="1">
        <f t="shared" si="82"/>
        <v>1</v>
      </c>
      <c r="EL58" s="1">
        <f t="shared" si="83"/>
        <v>0</v>
      </c>
      <c r="EM58" s="1">
        <f t="shared" si="84"/>
        <v>0</v>
      </c>
      <c r="EN58" s="1">
        <f t="shared" si="85"/>
        <v>0</v>
      </c>
      <c r="EO58" s="1">
        <f t="shared" si="86"/>
        <v>1</v>
      </c>
      <c r="EP58" s="1">
        <f t="shared" si="87"/>
        <v>19</v>
      </c>
      <c r="EQ58" s="34">
        <f t="shared" si="88"/>
        <v>0.34545454545454546</v>
      </c>
    </row>
    <row r="59" spans="1:147">
      <c r="A59" s="5" t="s">
        <v>28</v>
      </c>
      <c r="B59" s="3" t="s">
        <v>63</v>
      </c>
      <c r="C59" s="6">
        <v>2016010459</v>
      </c>
      <c r="D59" s="6" t="s">
        <v>17</v>
      </c>
      <c r="E59" s="6" t="s">
        <v>17</v>
      </c>
      <c r="F59" s="6" t="s">
        <v>17</v>
      </c>
      <c r="G59" s="6" t="s">
        <v>17</v>
      </c>
      <c r="H59" s="6" t="s">
        <v>248</v>
      </c>
      <c r="I59" s="6">
        <v>1.1000000000000001</v>
      </c>
      <c r="J59" s="6">
        <v>66</v>
      </c>
      <c r="K59" s="6">
        <v>80</v>
      </c>
      <c r="L59" s="19">
        <f t="shared" si="0"/>
        <v>88</v>
      </c>
      <c r="M59" s="6">
        <v>92</v>
      </c>
      <c r="N59" s="6">
        <v>90</v>
      </c>
      <c r="O59" s="6">
        <v>94</v>
      </c>
      <c r="P59" s="6">
        <v>75</v>
      </c>
      <c r="Q59" s="6">
        <v>85</v>
      </c>
      <c r="R59" s="6">
        <v>75</v>
      </c>
      <c r="S59" s="6">
        <v>82</v>
      </c>
      <c r="T59" s="2"/>
      <c r="U59" s="6">
        <v>75</v>
      </c>
      <c r="V59" s="6">
        <v>77</v>
      </c>
      <c r="W59" s="6">
        <v>89</v>
      </c>
      <c r="X59" s="6"/>
      <c r="Y59" s="6">
        <v>84</v>
      </c>
      <c r="Z59" s="19">
        <f t="shared" si="1"/>
        <v>92.4</v>
      </c>
      <c r="AA59" s="6">
        <v>92</v>
      </c>
      <c r="AB59" s="6"/>
      <c r="AC59" s="6">
        <v>82</v>
      </c>
      <c r="AD59" s="6">
        <v>77</v>
      </c>
      <c r="AE59" s="6">
        <v>82</v>
      </c>
      <c r="AF59" s="2"/>
      <c r="AG59" s="6">
        <v>79</v>
      </c>
      <c r="AH59" s="6">
        <v>93</v>
      </c>
      <c r="AI59" s="6"/>
      <c r="AJ59" s="6">
        <v>83</v>
      </c>
      <c r="AK59" s="6">
        <v>82</v>
      </c>
      <c r="AL59" s="19">
        <f t="shared" si="2"/>
        <v>90.2</v>
      </c>
      <c r="AM59" s="6">
        <v>78</v>
      </c>
      <c r="AN59" s="6">
        <v>93</v>
      </c>
      <c r="AO59" s="6">
        <v>78</v>
      </c>
      <c r="AP59" s="6">
        <v>87</v>
      </c>
      <c r="AQ59" s="6">
        <v>85</v>
      </c>
      <c r="AR59" s="6">
        <v>75</v>
      </c>
      <c r="AS59" s="6">
        <v>81</v>
      </c>
      <c r="AT59" s="2"/>
      <c r="AU59" s="6">
        <v>78</v>
      </c>
      <c r="AV59" s="6">
        <v>85</v>
      </c>
      <c r="AW59" s="6">
        <v>76</v>
      </c>
      <c r="AX59" s="19">
        <f t="shared" si="3"/>
        <v>83.600000000000009</v>
      </c>
      <c r="AY59" s="6">
        <v>88</v>
      </c>
      <c r="AZ59" s="6">
        <v>86</v>
      </c>
      <c r="BA59" s="6">
        <v>74</v>
      </c>
      <c r="BB59" s="6">
        <v>72</v>
      </c>
      <c r="BC59" s="6">
        <v>88</v>
      </c>
      <c r="BD59" s="6">
        <v>88</v>
      </c>
      <c r="BE59" s="6">
        <v>94</v>
      </c>
      <c r="BF59" s="6">
        <v>87</v>
      </c>
      <c r="BG59" s="6"/>
      <c r="BH59" s="6">
        <v>77</v>
      </c>
      <c r="BI59" s="6">
        <v>85</v>
      </c>
      <c r="BJ59" s="6">
        <v>80</v>
      </c>
      <c r="BK59" s="6">
        <v>88</v>
      </c>
      <c r="BL59" s="6">
        <v>88</v>
      </c>
      <c r="BM59" s="6">
        <v>75</v>
      </c>
      <c r="BN59" s="6">
        <v>88</v>
      </c>
      <c r="BO59" s="2"/>
      <c r="BP59" s="2">
        <v>91</v>
      </c>
      <c r="BQ59" s="2">
        <v>88</v>
      </c>
      <c r="BR59" s="2">
        <v>83</v>
      </c>
      <c r="BS59" s="2">
        <v>83</v>
      </c>
      <c r="BT59" s="2">
        <v>84</v>
      </c>
      <c r="BU59" s="2">
        <v>90</v>
      </c>
      <c r="BV59" s="2">
        <v>79</v>
      </c>
      <c r="BW59" s="2">
        <v>92</v>
      </c>
      <c r="BX59" s="2">
        <v>93</v>
      </c>
      <c r="BY59">
        <v>84.431178707224305</v>
      </c>
      <c r="CA59" s="1">
        <f t="shared" si="29"/>
        <v>0</v>
      </c>
      <c r="CB59" s="1">
        <f t="shared" si="30"/>
        <v>1</v>
      </c>
      <c r="CC59" s="1"/>
      <c r="CD59" s="1">
        <f t="shared" si="31"/>
        <v>1</v>
      </c>
      <c r="CE59" s="1">
        <f t="shared" si="32"/>
        <v>1</v>
      </c>
      <c r="CF59" s="1">
        <f t="shared" si="33"/>
        <v>1</v>
      </c>
      <c r="CG59" s="1">
        <f t="shared" si="34"/>
        <v>0</v>
      </c>
      <c r="CH59" s="1">
        <f t="shared" si="35"/>
        <v>1</v>
      </c>
      <c r="CI59" s="1">
        <f t="shared" si="36"/>
        <v>0</v>
      </c>
      <c r="CJ59" s="1">
        <f t="shared" si="37"/>
        <v>1</v>
      </c>
      <c r="CK59" s="1"/>
      <c r="CL59" s="1">
        <f t="shared" si="38"/>
        <v>0</v>
      </c>
      <c r="CM59" s="1">
        <f t="shared" si="39"/>
        <v>0</v>
      </c>
      <c r="CN59" s="1">
        <f t="shared" si="40"/>
        <v>1</v>
      </c>
      <c r="CO59" s="1">
        <f t="shared" si="41"/>
        <v>0</v>
      </c>
      <c r="CP59" s="1">
        <f t="shared" si="42"/>
        <v>1</v>
      </c>
      <c r="CQ59" s="1"/>
      <c r="CR59" s="1">
        <f t="shared" si="43"/>
        <v>1</v>
      </c>
      <c r="CS59" s="1">
        <f t="shared" si="44"/>
        <v>0</v>
      </c>
      <c r="CT59" s="1">
        <f t="shared" si="45"/>
        <v>1</v>
      </c>
      <c r="CU59" s="1">
        <f t="shared" si="46"/>
        <v>0</v>
      </c>
      <c r="CV59" s="1">
        <f t="shared" si="47"/>
        <v>1</v>
      </c>
      <c r="CW59" s="1"/>
      <c r="CX59" s="1">
        <f t="shared" si="48"/>
        <v>0</v>
      </c>
      <c r="CY59" s="1">
        <f t="shared" si="49"/>
        <v>1</v>
      </c>
      <c r="CZ59" s="1">
        <f t="shared" si="50"/>
        <v>0</v>
      </c>
      <c r="DA59" s="1">
        <f t="shared" si="51"/>
        <v>1</v>
      </c>
      <c r="DB59" s="1">
        <f t="shared" si="52"/>
        <v>1</v>
      </c>
      <c r="DC59" s="1"/>
      <c r="DD59" s="1">
        <f t="shared" si="53"/>
        <v>0</v>
      </c>
      <c r="DE59" s="1">
        <f t="shared" si="54"/>
        <v>1</v>
      </c>
      <c r="DF59" s="1">
        <f t="shared" si="55"/>
        <v>0</v>
      </c>
      <c r="DG59" s="1">
        <f t="shared" si="56"/>
        <v>1</v>
      </c>
      <c r="DH59" s="1">
        <f t="shared" si="57"/>
        <v>1</v>
      </c>
      <c r="DI59" s="1">
        <f t="shared" si="58"/>
        <v>0</v>
      </c>
      <c r="DJ59" s="1">
        <f t="shared" si="59"/>
        <v>1</v>
      </c>
      <c r="DK59" s="1"/>
      <c r="DL59" s="1">
        <f t="shared" si="60"/>
        <v>0</v>
      </c>
      <c r="DM59" s="1">
        <f t="shared" si="61"/>
        <v>1</v>
      </c>
      <c r="DN59" s="1">
        <f t="shared" si="62"/>
        <v>0</v>
      </c>
      <c r="DO59" s="1"/>
      <c r="DP59" s="1">
        <f t="shared" si="63"/>
        <v>1</v>
      </c>
      <c r="DQ59" s="1">
        <f t="shared" si="64"/>
        <v>1</v>
      </c>
      <c r="DR59" s="1">
        <f t="shared" si="65"/>
        <v>0</v>
      </c>
      <c r="DS59" s="1">
        <f t="shared" si="66"/>
        <v>0</v>
      </c>
      <c r="DT59" s="1">
        <f t="shared" si="67"/>
        <v>1</v>
      </c>
      <c r="DU59" s="1">
        <f t="shared" si="68"/>
        <v>1</v>
      </c>
      <c r="DV59" s="1">
        <f t="shared" si="69"/>
        <v>1</v>
      </c>
      <c r="DW59" s="1">
        <f t="shared" si="70"/>
        <v>1</v>
      </c>
      <c r="DX59" s="1"/>
      <c r="DY59" s="1">
        <f t="shared" si="71"/>
        <v>0</v>
      </c>
      <c r="DZ59" s="1">
        <f t="shared" si="72"/>
        <v>1</v>
      </c>
      <c r="EA59" s="1">
        <f t="shared" si="73"/>
        <v>1</v>
      </c>
      <c r="EB59" s="1">
        <f t="shared" si="74"/>
        <v>1</v>
      </c>
      <c r="EC59" s="1">
        <f t="shared" si="75"/>
        <v>1</v>
      </c>
      <c r="ED59" s="1">
        <f t="shared" si="76"/>
        <v>0</v>
      </c>
      <c r="EE59" s="1">
        <f t="shared" si="77"/>
        <v>1</v>
      </c>
      <c r="EF59" s="1"/>
      <c r="EG59" s="1">
        <f t="shared" si="78"/>
        <v>1</v>
      </c>
      <c r="EH59" s="1">
        <f t="shared" si="79"/>
        <v>1</v>
      </c>
      <c r="EI59" s="1">
        <f t="shared" si="80"/>
        <v>1</v>
      </c>
      <c r="EJ59" s="1">
        <f t="shared" si="81"/>
        <v>1</v>
      </c>
      <c r="EK59" s="1">
        <f t="shared" si="82"/>
        <v>1</v>
      </c>
      <c r="EL59" s="1">
        <f t="shared" si="83"/>
        <v>1</v>
      </c>
      <c r="EM59" s="1">
        <f t="shared" si="84"/>
        <v>0</v>
      </c>
      <c r="EN59" s="1">
        <f t="shared" si="85"/>
        <v>1</v>
      </c>
      <c r="EO59" s="1">
        <f t="shared" si="86"/>
        <v>1</v>
      </c>
      <c r="EP59" s="1">
        <f t="shared" si="87"/>
        <v>38</v>
      </c>
      <c r="EQ59" s="34">
        <f t="shared" si="88"/>
        <v>0.69090909090909092</v>
      </c>
    </row>
    <row r="60" spans="1:147">
      <c r="A60" s="5" t="s">
        <v>28</v>
      </c>
      <c r="B60" s="3" t="s">
        <v>93</v>
      </c>
      <c r="C60" s="6">
        <v>2016010460</v>
      </c>
      <c r="D60" s="6" t="s">
        <v>48</v>
      </c>
      <c r="E60" s="6" t="s">
        <v>17</v>
      </c>
      <c r="F60" s="6" t="s">
        <v>17</v>
      </c>
      <c r="G60" s="6" t="s">
        <v>17</v>
      </c>
      <c r="H60" s="6" t="s">
        <v>248</v>
      </c>
      <c r="I60" s="6">
        <v>1.1000000000000001</v>
      </c>
      <c r="J60" s="6">
        <v>82</v>
      </c>
      <c r="K60" s="6">
        <v>82</v>
      </c>
      <c r="L60" s="19">
        <f t="shared" si="0"/>
        <v>90.2</v>
      </c>
      <c r="M60" s="6">
        <v>94</v>
      </c>
      <c r="N60" s="6">
        <v>88</v>
      </c>
      <c r="O60" s="6">
        <v>90</v>
      </c>
      <c r="P60" s="6">
        <v>69</v>
      </c>
      <c r="Q60" s="6">
        <v>80</v>
      </c>
      <c r="R60" s="6">
        <v>86</v>
      </c>
      <c r="S60" s="6">
        <v>89</v>
      </c>
      <c r="T60" s="2"/>
      <c r="U60" s="6">
        <v>76</v>
      </c>
      <c r="V60" s="6">
        <v>92</v>
      </c>
      <c r="W60" s="6">
        <v>93</v>
      </c>
      <c r="X60" s="6"/>
      <c r="Y60" s="6">
        <v>81</v>
      </c>
      <c r="Z60" s="19">
        <f t="shared" si="1"/>
        <v>89.100000000000009</v>
      </c>
      <c r="AA60" s="6">
        <v>97</v>
      </c>
      <c r="AB60" s="6"/>
      <c r="AC60" s="6">
        <v>86</v>
      </c>
      <c r="AD60" s="6">
        <v>77</v>
      </c>
      <c r="AE60" s="6">
        <v>86</v>
      </c>
      <c r="AF60" s="2"/>
      <c r="AG60" s="6">
        <v>94</v>
      </c>
      <c r="AH60" s="6">
        <v>85</v>
      </c>
      <c r="AI60" s="6"/>
      <c r="AJ60" s="6">
        <v>74</v>
      </c>
      <c r="AK60" s="6">
        <v>76</v>
      </c>
      <c r="AL60" s="19">
        <f t="shared" si="2"/>
        <v>83.600000000000009</v>
      </c>
      <c r="AM60" s="6">
        <v>79</v>
      </c>
      <c r="AN60" s="6">
        <v>93</v>
      </c>
      <c r="AO60" s="6">
        <v>72</v>
      </c>
      <c r="AP60" s="6">
        <v>86</v>
      </c>
      <c r="AQ60" s="6">
        <v>77</v>
      </c>
      <c r="AR60" s="6">
        <v>82</v>
      </c>
      <c r="AS60" s="6">
        <v>81</v>
      </c>
      <c r="AT60" s="2"/>
      <c r="AU60" s="6">
        <v>84</v>
      </c>
      <c r="AV60" s="6">
        <v>87</v>
      </c>
      <c r="AW60" s="6">
        <v>74</v>
      </c>
      <c r="AX60" s="19">
        <f t="shared" si="3"/>
        <v>81.400000000000006</v>
      </c>
      <c r="AY60" s="6">
        <v>66</v>
      </c>
      <c r="AZ60" s="6">
        <v>70</v>
      </c>
      <c r="BA60" s="6">
        <v>63</v>
      </c>
      <c r="BB60" s="6">
        <v>60</v>
      </c>
      <c r="BC60" s="6">
        <v>60</v>
      </c>
      <c r="BD60" s="6">
        <v>83</v>
      </c>
      <c r="BE60" s="6">
        <v>82</v>
      </c>
      <c r="BF60" s="6">
        <v>87</v>
      </c>
      <c r="BG60" s="6"/>
      <c r="BH60" s="6">
        <v>71</v>
      </c>
      <c r="BI60" s="6">
        <v>77</v>
      </c>
      <c r="BJ60" s="6">
        <v>72</v>
      </c>
      <c r="BK60" s="6">
        <v>81</v>
      </c>
      <c r="BL60" s="6">
        <v>67</v>
      </c>
      <c r="BM60" s="6">
        <v>77</v>
      </c>
      <c r="BN60" s="6">
        <v>87</v>
      </c>
      <c r="BO60" s="2"/>
      <c r="BP60" s="2">
        <v>70</v>
      </c>
      <c r="BQ60" s="2">
        <v>84</v>
      </c>
      <c r="BR60" s="2">
        <v>67</v>
      </c>
      <c r="BS60" s="2">
        <v>83</v>
      </c>
      <c r="BT60" s="2">
        <v>92</v>
      </c>
      <c r="BU60" s="2">
        <v>77</v>
      </c>
      <c r="BV60" s="2">
        <v>72</v>
      </c>
      <c r="BW60" s="2">
        <v>81</v>
      </c>
      <c r="BX60" s="2">
        <v>76</v>
      </c>
      <c r="BY60">
        <v>80.507224334600807</v>
      </c>
      <c r="CA60" s="1">
        <f t="shared" si="29"/>
        <v>1</v>
      </c>
      <c r="CB60" s="1">
        <f t="shared" si="30"/>
        <v>1</v>
      </c>
      <c r="CC60" s="1"/>
      <c r="CD60" s="1">
        <f t="shared" si="31"/>
        <v>1</v>
      </c>
      <c r="CE60" s="1">
        <f t="shared" si="32"/>
        <v>1</v>
      </c>
      <c r="CF60" s="1">
        <f t="shared" si="33"/>
        <v>1</v>
      </c>
      <c r="CG60" s="1">
        <f t="shared" si="34"/>
        <v>0</v>
      </c>
      <c r="CH60" s="1">
        <f t="shared" si="35"/>
        <v>1</v>
      </c>
      <c r="CI60" s="1">
        <f t="shared" si="36"/>
        <v>1</v>
      </c>
      <c r="CJ60" s="1">
        <f t="shared" si="37"/>
        <v>1</v>
      </c>
      <c r="CK60" s="1"/>
      <c r="CL60" s="1">
        <f t="shared" si="38"/>
        <v>0</v>
      </c>
      <c r="CM60" s="1">
        <f t="shared" si="39"/>
        <v>1</v>
      </c>
      <c r="CN60" s="1">
        <f t="shared" si="40"/>
        <v>1</v>
      </c>
      <c r="CO60" s="1">
        <f t="shared" si="41"/>
        <v>0</v>
      </c>
      <c r="CP60" s="1">
        <f t="shared" si="42"/>
        <v>1</v>
      </c>
      <c r="CQ60" s="1"/>
      <c r="CR60" s="1">
        <f t="shared" si="43"/>
        <v>1</v>
      </c>
      <c r="CS60" s="1">
        <f t="shared" si="44"/>
        <v>0</v>
      </c>
      <c r="CT60" s="1">
        <f t="shared" si="45"/>
        <v>1</v>
      </c>
      <c r="CU60" s="1">
        <f t="shared" si="46"/>
        <v>0</v>
      </c>
      <c r="CV60" s="1">
        <f t="shared" si="47"/>
        <v>1</v>
      </c>
      <c r="CW60" s="1"/>
      <c r="CX60" s="1">
        <f t="shared" si="48"/>
        <v>1</v>
      </c>
      <c r="CY60" s="1">
        <f t="shared" si="49"/>
        <v>1</v>
      </c>
      <c r="CZ60" s="1">
        <f t="shared" si="50"/>
        <v>0</v>
      </c>
      <c r="DA60" s="1">
        <f t="shared" si="51"/>
        <v>0</v>
      </c>
      <c r="DB60" s="1">
        <f t="shared" si="52"/>
        <v>0</v>
      </c>
      <c r="DC60" s="1"/>
      <c r="DD60" s="1">
        <f t="shared" si="53"/>
        <v>0</v>
      </c>
      <c r="DE60" s="1">
        <f t="shared" si="54"/>
        <v>1</v>
      </c>
      <c r="DF60" s="1">
        <f t="shared" si="55"/>
        <v>0</v>
      </c>
      <c r="DG60" s="1">
        <f t="shared" si="56"/>
        <v>1</v>
      </c>
      <c r="DH60" s="1">
        <f t="shared" si="57"/>
        <v>0</v>
      </c>
      <c r="DI60" s="1">
        <f t="shared" si="58"/>
        <v>1</v>
      </c>
      <c r="DJ60" s="1">
        <f t="shared" si="59"/>
        <v>1</v>
      </c>
      <c r="DK60" s="1"/>
      <c r="DL60" s="1">
        <f t="shared" si="60"/>
        <v>1</v>
      </c>
      <c r="DM60" s="1">
        <f t="shared" si="61"/>
        <v>1</v>
      </c>
      <c r="DN60" s="1">
        <f t="shared" si="62"/>
        <v>0</v>
      </c>
      <c r="DO60" s="1"/>
      <c r="DP60" s="1">
        <f t="shared" si="63"/>
        <v>0</v>
      </c>
      <c r="DQ60" s="1">
        <f t="shared" si="64"/>
        <v>0</v>
      </c>
      <c r="DR60" s="1">
        <f t="shared" si="65"/>
        <v>0</v>
      </c>
      <c r="DS60" s="1">
        <f t="shared" si="66"/>
        <v>0</v>
      </c>
      <c r="DT60" s="1">
        <f t="shared" si="67"/>
        <v>0</v>
      </c>
      <c r="DU60" s="1">
        <f t="shared" si="68"/>
        <v>1</v>
      </c>
      <c r="DV60" s="1">
        <f t="shared" si="69"/>
        <v>1</v>
      </c>
      <c r="DW60" s="1">
        <f t="shared" si="70"/>
        <v>1</v>
      </c>
      <c r="DX60" s="1"/>
      <c r="DY60" s="1">
        <f t="shared" si="71"/>
        <v>0</v>
      </c>
      <c r="DZ60" s="1">
        <f t="shared" si="72"/>
        <v>0</v>
      </c>
      <c r="EA60" s="1">
        <f t="shared" si="73"/>
        <v>0</v>
      </c>
      <c r="EB60" s="1">
        <f t="shared" si="74"/>
        <v>1</v>
      </c>
      <c r="EC60" s="1">
        <f t="shared" si="75"/>
        <v>0</v>
      </c>
      <c r="ED60" s="1">
        <f t="shared" si="76"/>
        <v>0</v>
      </c>
      <c r="EE60" s="1">
        <f t="shared" si="77"/>
        <v>1</v>
      </c>
      <c r="EF60" s="1"/>
      <c r="EG60" s="1">
        <f t="shared" si="78"/>
        <v>0</v>
      </c>
      <c r="EH60" s="1">
        <f t="shared" si="79"/>
        <v>1</v>
      </c>
      <c r="EI60" s="1">
        <f t="shared" si="80"/>
        <v>0</v>
      </c>
      <c r="EJ60" s="1">
        <f t="shared" si="81"/>
        <v>1</v>
      </c>
      <c r="EK60" s="1">
        <f t="shared" si="82"/>
        <v>1</v>
      </c>
      <c r="EL60" s="1">
        <f t="shared" si="83"/>
        <v>0</v>
      </c>
      <c r="EM60" s="1">
        <f t="shared" si="84"/>
        <v>0</v>
      </c>
      <c r="EN60" s="1">
        <f t="shared" si="85"/>
        <v>1</v>
      </c>
      <c r="EO60" s="1">
        <f t="shared" si="86"/>
        <v>0</v>
      </c>
      <c r="EP60" s="1">
        <f t="shared" si="87"/>
        <v>31</v>
      </c>
      <c r="EQ60" s="34">
        <f t="shared" si="88"/>
        <v>0.5636363636363636</v>
      </c>
    </row>
    <row r="61" spans="1:147">
      <c r="A61" s="5" t="s">
        <v>28</v>
      </c>
      <c r="B61" s="3" t="s">
        <v>131</v>
      </c>
      <c r="C61" s="6">
        <v>2016010461</v>
      </c>
      <c r="D61" s="6" t="s">
        <v>48</v>
      </c>
      <c r="E61" s="6" t="s">
        <v>17</v>
      </c>
      <c r="F61" s="6" t="s">
        <v>48</v>
      </c>
      <c r="G61" s="6" t="s">
        <v>17</v>
      </c>
      <c r="H61" s="6" t="s">
        <v>248</v>
      </c>
      <c r="I61" s="6">
        <v>1.1000000000000001</v>
      </c>
      <c r="J61" s="6">
        <v>85</v>
      </c>
      <c r="K61" s="6">
        <v>72</v>
      </c>
      <c r="L61" s="19">
        <f t="shared" si="0"/>
        <v>79.2</v>
      </c>
      <c r="M61" s="6">
        <v>77</v>
      </c>
      <c r="N61" s="6">
        <v>78</v>
      </c>
      <c r="O61" s="6">
        <v>80</v>
      </c>
      <c r="P61" s="6">
        <v>78</v>
      </c>
      <c r="Q61" s="6">
        <v>80</v>
      </c>
      <c r="R61" s="6">
        <v>64</v>
      </c>
      <c r="S61" s="6">
        <v>82</v>
      </c>
      <c r="T61" s="2"/>
      <c r="U61" s="6">
        <v>71</v>
      </c>
      <c r="V61" s="6">
        <v>84</v>
      </c>
      <c r="W61" s="6">
        <v>83</v>
      </c>
      <c r="X61" s="6"/>
      <c r="Y61" s="6">
        <v>78</v>
      </c>
      <c r="Z61" s="19">
        <f t="shared" si="1"/>
        <v>85.800000000000011</v>
      </c>
      <c r="AA61" s="6">
        <v>61</v>
      </c>
      <c r="AB61" s="6"/>
      <c r="AC61" s="6">
        <v>86</v>
      </c>
      <c r="AD61" s="6">
        <v>68</v>
      </c>
      <c r="AE61" s="6">
        <v>85</v>
      </c>
      <c r="AF61" s="2"/>
      <c r="AG61" s="6">
        <v>86</v>
      </c>
      <c r="AH61" s="6">
        <v>73</v>
      </c>
      <c r="AI61" s="6"/>
      <c r="AJ61" s="6">
        <v>72</v>
      </c>
      <c r="AK61" s="6">
        <v>74</v>
      </c>
      <c r="AL61" s="19">
        <f t="shared" si="2"/>
        <v>81.400000000000006</v>
      </c>
      <c r="AM61" s="6">
        <v>73</v>
      </c>
      <c r="AN61" s="6">
        <v>94</v>
      </c>
      <c r="AO61" s="6">
        <v>72</v>
      </c>
      <c r="AP61" s="6">
        <v>85</v>
      </c>
      <c r="AQ61" s="6">
        <v>70</v>
      </c>
      <c r="AR61" s="6">
        <v>63</v>
      </c>
      <c r="AS61" s="6">
        <v>80</v>
      </c>
      <c r="AT61" s="2"/>
      <c r="AU61" s="6">
        <v>86</v>
      </c>
      <c r="AV61" s="6">
        <v>86</v>
      </c>
      <c r="AW61" s="6">
        <v>62</v>
      </c>
      <c r="AX61" s="19">
        <f t="shared" si="3"/>
        <v>68.2</v>
      </c>
      <c r="AY61" s="6">
        <v>70</v>
      </c>
      <c r="AZ61" s="6">
        <v>64</v>
      </c>
      <c r="BA61" s="6">
        <v>60</v>
      </c>
      <c r="BB61" s="6">
        <v>60</v>
      </c>
      <c r="BC61" s="6">
        <v>70</v>
      </c>
      <c r="BD61" s="6">
        <v>87</v>
      </c>
      <c r="BE61" s="6">
        <v>87</v>
      </c>
      <c r="BF61" s="6">
        <v>88</v>
      </c>
      <c r="BG61" s="6"/>
      <c r="BH61" s="6">
        <v>85</v>
      </c>
      <c r="BI61" s="6">
        <v>65</v>
      </c>
      <c r="BJ61" s="6">
        <v>62</v>
      </c>
      <c r="BK61" s="6">
        <v>77</v>
      </c>
      <c r="BL61" s="6">
        <v>70</v>
      </c>
      <c r="BM61" s="6">
        <v>81</v>
      </c>
      <c r="BN61" s="6">
        <v>83</v>
      </c>
      <c r="BO61" s="2"/>
      <c r="BP61" s="2">
        <v>72</v>
      </c>
      <c r="BQ61" s="2">
        <v>69</v>
      </c>
      <c r="BR61" s="2">
        <v>77</v>
      </c>
      <c r="BS61" s="2">
        <v>76</v>
      </c>
      <c r="BT61" s="2">
        <v>82</v>
      </c>
      <c r="BU61" s="2">
        <v>80</v>
      </c>
      <c r="BV61" s="2">
        <v>68</v>
      </c>
      <c r="BW61" s="2">
        <v>75</v>
      </c>
      <c r="BX61" s="2">
        <v>82</v>
      </c>
      <c r="BY61">
        <v>74.530038022813699</v>
      </c>
      <c r="CA61" s="1">
        <f t="shared" si="29"/>
        <v>1</v>
      </c>
      <c r="CB61" s="1">
        <f t="shared" si="30"/>
        <v>0</v>
      </c>
      <c r="CC61" s="1"/>
      <c r="CD61" s="1">
        <f t="shared" si="31"/>
        <v>0</v>
      </c>
      <c r="CE61" s="1">
        <f t="shared" si="32"/>
        <v>0</v>
      </c>
      <c r="CF61" s="1">
        <f t="shared" si="33"/>
        <v>1</v>
      </c>
      <c r="CG61" s="1">
        <f t="shared" si="34"/>
        <v>0</v>
      </c>
      <c r="CH61" s="1">
        <f t="shared" si="35"/>
        <v>1</v>
      </c>
      <c r="CI61" s="1">
        <f t="shared" si="36"/>
        <v>0</v>
      </c>
      <c r="CJ61" s="1">
        <f t="shared" si="37"/>
        <v>1</v>
      </c>
      <c r="CK61" s="1"/>
      <c r="CL61" s="1">
        <f t="shared" si="38"/>
        <v>0</v>
      </c>
      <c r="CM61" s="1">
        <f t="shared" si="39"/>
        <v>1</v>
      </c>
      <c r="CN61" s="1">
        <f t="shared" si="40"/>
        <v>1</v>
      </c>
      <c r="CO61" s="1">
        <f t="shared" si="41"/>
        <v>0</v>
      </c>
      <c r="CP61" s="1">
        <f t="shared" si="42"/>
        <v>0</v>
      </c>
      <c r="CQ61" s="1"/>
      <c r="CR61" s="1">
        <f t="shared" si="43"/>
        <v>0</v>
      </c>
      <c r="CS61" s="1">
        <f t="shared" si="44"/>
        <v>0</v>
      </c>
      <c r="CT61" s="1">
        <f t="shared" si="45"/>
        <v>1</v>
      </c>
      <c r="CU61" s="1">
        <f t="shared" si="46"/>
        <v>0</v>
      </c>
      <c r="CV61" s="1">
        <f t="shared" si="47"/>
        <v>1</v>
      </c>
      <c r="CW61" s="1"/>
      <c r="CX61" s="1">
        <f t="shared" si="48"/>
        <v>1</v>
      </c>
      <c r="CY61" s="1">
        <f t="shared" si="49"/>
        <v>0</v>
      </c>
      <c r="CZ61" s="1">
        <f t="shared" si="50"/>
        <v>0</v>
      </c>
      <c r="DA61" s="1">
        <f t="shared" si="51"/>
        <v>0</v>
      </c>
      <c r="DB61" s="1">
        <f t="shared" si="52"/>
        <v>0</v>
      </c>
      <c r="DC61" s="1"/>
      <c r="DD61" s="1">
        <f t="shared" si="53"/>
        <v>0</v>
      </c>
      <c r="DE61" s="1">
        <f t="shared" si="54"/>
        <v>1</v>
      </c>
      <c r="DF61" s="1">
        <f t="shared" si="55"/>
        <v>0</v>
      </c>
      <c r="DG61" s="1">
        <f t="shared" si="56"/>
        <v>1</v>
      </c>
      <c r="DH61" s="1">
        <f t="shared" si="57"/>
        <v>0</v>
      </c>
      <c r="DI61" s="1">
        <f t="shared" si="58"/>
        <v>0</v>
      </c>
      <c r="DJ61" s="1">
        <f t="shared" si="59"/>
        <v>1</v>
      </c>
      <c r="DK61" s="1"/>
      <c r="DL61" s="1">
        <f t="shared" si="60"/>
        <v>1</v>
      </c>
      <c r="DM61" s="1">
        <f t="shared" si="61"/>
        <v>1</v>
      </c>
      <c r="DN61" s="1">
        <f t="shared" si="62"/>
        <v>0</v>
      </c>
      <c r="DO61" s="1"/>
      <c r="DP61" s="1">
        <f t="shared" si="63"/>
        <v>0</v>
      </c>
      <c r="DQ61" s="1">
        <f t="shared" si="64"/>
        <v>0</v>
      </c>
      <c r="DR61" s="1">
        <f t="shared" si="65"/>
        <v>0</v>
      </c>
      <c r="DS61" s="1">
        <f t="shared" si="66"/>
        <v>0</v>
      </c>
      <c r="DT61" s="1">
        <f t="shared" si="67"/>
        <v>0</v>
      </c>
      <c r="DU61" s="1">
        <f t="shared" si="68"/>
        <v>1</v>
      </c>
      <c r="DV61" s="1">
        <f t="shared" si="69"/>
        <v>1</v>
      </c>
      <c r="DW61" s="1">
        <f t="shared" si="70"/>
        <v>1</v>
      </c>
      <c r="DX61" s="1"/>
      <c r="DY61" s="1">
        <f t="shared" si="71"/>
        <v>1</v>
      </c>
      <c r="DZ61" s="1">
        <f t="shared" si="72"/>
        <v>0</v>
      </c>
      <c r="EA61" s="1">
        <f t="shared" si="73"/>
        <v>0</v>
      </c>
      <c r="EB61" s="1">
        <f t="shared" si="74"/>
        <v>0</v>
      </c>
      <c r="EC61" s="1">
        <f t="shared" si="75"/>
        <v>0</v>
      </c>
      <c r="ED61" s="1">
        <f t="shared" si="76"/>
        <v>1</v>
      </c>
      <c r="EE61" s="1">
        <f t="shared" si="77"/>
        <v>1</v>
      </c>
      <c r="EF61" s="1"/>
      <c r="EG61" s="1">
        <f t="shared" si="78"/>
        <v>0</v>
      </c>
      <c r="EH61" s="1">
        <f t="shared" si="79"/>
        <v>0</v>
      </c>
      <c r="EI61" s="1">
        <f t="shared" si="80"/>
        <v>0</v>
      </c>
      <c r="EJ61" s="1">
        <f t="shared" si="81"/>
        <v>0</v>
      </c>
      <c r="EK61" s="1">
        <f t="shared" si="82"/>
        <v>1</v>
      </c>
      <c r="EL61" s="1">
        <f t="shared" si="83"/>
        <v>1</v>
      </c>
      <c r="EM61" s="1">
        <f t="shared" si="84"/>
        <v>0</v>
      </c>
      <c r="EN61" s="1">
        <f t="shared" si="85"/>
        <v>0</v>
      </c>
      <c r="EO61" s="1">
        <f t="shared" si="86"/>
        <v>1</v>
      </c>
      <c r="EP61" s="1">
        <f t="shared" si="87"/>
        <v>23</v>
      </c>
      <c r="EQ61" s="34">
        <f t="shared" si="88"/>
        <v>0.41818181818181815</v>
      </c>
    </row>
    <row r="62" spans="1:147">
      <c r="A62" s="5" t="s">
        <v>28</v>
      </c>
      <c r="B62" s="3" t="s">
        <v>153</v>
      </c>
      <c r="C62" s="6">
        <v>2016010462</v>
      </c>
      <c r="D62" s="6" t="s">
        <v>48</v>
      </c>
      <c r="E62" s="6" t="s">
        <v>48</v>
      </c>
      <c r="F62" s="6" t="s">
        <v>17</v>
      </c>
      <c r="G62" s="6" t="s">
        <v>17</v>
      </c>
      <c r="H62" s="6" t="s">
        <v>248</v>
      </c>
      <c r="I62" s="6">
        <v>1.1000000000000001</v>
      </c>
      <c r="J62" s="6">
        <v>74</v>
      </c>
      <c r="K62" s="6">
        <v>65</v>
      </c>
      <c r="L62" s="19">
        <f t="shared" si="0"/>
        <v>71.5</v>
      </c>
      <c r="M62" s="6">
        <v>74</v>
      </c>
      <c r="N62" s="6">
        <v>73</v>
      </c>
      <c r="O62" s="6">
        <v>85</v>
      </c>
      <c r="P62" s="6">
        <v>87</v>
      </c>
      <c r="Q62" s="6">
        <v>75</v>
      </c>
      <c r="R62" s="6">
        <v>71.5</v>
      </c>
      <c r="S62" s="6">
        <v>80</v>
      </c>
      <c r="T62" s="2"/>
      <c r="U62" s="6">
        <v>38</v>
      </c>
      <c r="V62" s="6">
        <v>83</v>
      </c>
      <c r="W62" s="6">
        <v>69</v>
      </c>
      <c r="X62" s="6"/>
      <c r="Y62" s="6">
        <v>67</v>
      </c>
      <c r="Z62" s="19">
        <f t="shared" si="1"/>
        <v>73.7</v>
      </c>
      <c r="AA62" s="6">
        <v>76</v>
      </c>
      <c r="AB62" s="6"/>
      <c r="AC62" s="6">
        <v>69</v>
      </c>
      <c r="AD62" s="6">
        <v>64</v>
      </c>
      <c r="AE62" s="6">
        <v>80</v>
      </c>
      <c r="AF62" s="2"/>
      <c r="AG62" s="6">
        <v>74</v>
      </c>
      <c r="AH62" s="6">
        <v>71</v>
      </c>
      <c r="AI62" s="6"/>
      <c r="AJ62" s="6">
        <v>71</v>
      </c>
      <c r="AK62" s="6">
        <v>84</v>
      </c>
      <c r="AL62" s="19">
        <f t="shared" si="2"/>
        <v>92.4</v>
      </c>
      <c r="AM62" s="6">
        <v>76</v>
      </c>
      <c r="AN62" s="6">
        <v>93</v>
      </c>
      <c r="AO62" s="6">
        <v>60</v>
      </c>
      <c r="AP62" s="6">
        <v>80</v>
      </c>
      <c r="AQ62" s="6">
        <v>64</v>
      </c>
      <c r="AR62" s="6">
        <v>60</v>
      </c>
      <c r="AS62" s="6">
        <v>74</v>
      </c>
      <c r="AT62" s="2"/>
      <c r="AU62" s="6">
        <v>78</v>
      </c>
      <c r="AV62" s="6">
        <v>75</v>
      </c>
      <c r="AW62" s="6">
        <v>71</v>
      </c>
      <c r="AX62" s="19">
        <f t="shared" si="3"/>
        <v>78.100000000000009</v>
      </c>
      <c r="AY62" s="6">
        <v>66</v>
      </c>
      <c r="AZ62" s="6">
        <v>63</v>
      </c>
      <c r="BA62" s="6">
        <v>71</v>
      </c>
      <c r="BB62" s="6">
        <v>67</v>
      </c>
      <c r="BC62" s="6">
        <v>81</v>
      </c>
      <c r="BD62" s="6">
        <v>75</v>
      </c>
      <c r="BE62" s="6">
        <v>82</v>
      </c>
      <c r="BF62" s="6">
        <v>73</v>
      </c>
      <c r="BG62" s="6"/>
      <c r="BH62" s="6">
        <v>73</v>
      </c>
      <c r="BI62" s="6">
        <v>73</v>
      </c>
      <c r="BJ62" s="6">
        <v>60</v>
      </c>
      <c r="BK62" s="6">
        <v>64</v>
      </c>
      <c r="BL62" s="6">
        <v>67</v>
      </c>
      <c r="BM62" s="6">
        <v>60</v>
      </c>
      <c r="BN62" s="6">
        <v>75</v>
      </c>
      <c r="BO62" s="2"/>
      <c r="BP62" s="2">
        <v>50</v>
      </c>
      <c r="BQ62" s="2">
        <v>54</v>
      </c>
      <c r="BR62" s="2">
        <v>68</v>
      </c>
      <c r="BS62" s="2">
        <v>67</v>
      </c>
      <c r="BT62" s="2">
        <v>63</v>
      </c>
      <c r="BU62" s="2">
        <v>71</v>
      </c>
      <c r="BV62" s="2">
        <v>66</v>
      </c>
      <c r="BW62" s="2">
        <v>68</v>
      </c>
      <c r="BX62" s="2">
        <v>74</v>
      </c>
      <c r="BY62">
        <v>69.996577946768099</v>
      </c>
      <c r="CA62" s="1">
        <f t="shared" si="29"/>
        <v>0</v>
      </c>
      <c r="CB62" s="1">
        <f t="shared" si="30"/>
        <v>0</v>
      </c>
      <c r="CC62" s="1"/>
      <c r="CD62" s="1">
        <f t="shared" si="31"/>
        <v>0</v>
      </c>
      <c r="CE62" s="1">
        <f t="shared" si="32"/>
        <v>0</v>
      </c>
      <c r="CF62" s="1">
        <f t="shared" si="33"/>
        <v>1</v>
      </c>
      <c r="CG62" s="1">
        <f t="shared" si="34"/>
        <v>1</v>
      </c>
      <c r="CH62" s="1">
        <f t="shared" si="35"/>
        <v>0</v>
      </c>
      <c r="CI62" s="1">
        <f t="shared" si="36"/>
        <v>0</v>
      </c>
      <c r="CJ62" s="1">
        <f t="shared" si="37"/>
        <v>1</v>
      </c>
      <c r="CK62" s="1"/>
      <c r="CL62" s="1">
        <f t="shared" si="38"/>
        <v>0</v>
      </c>
      <c r="CM62" s="1">
        <f t="shared" si="39"/>
        <v>1</v>
      </c>
      <c r="CN62" s="1">
        <f t="shared" si="40"/>
        <v>0</v>
      </c>
      <c r="CO62" s="1">
        <f t="shared" si="41"/>
        <v>0</v>
      </c>
      <c r="CP62" s="1">
        <f t="shared" si="42"/>
        <v>0</v>
      </c>
      <c r="CQ62" s="1"/>
      <c r="CR62" s="1">
        <f t="shared" si="43"/>
        <v>0</v>
      </c>
      <c r="CS62" s="1">
        <f t="shared" si="44"/>
        <v>0</v>
      </c>
      <c r="CT62" s="1">
        <f t="shared" si="45"/>
        <v>0</v>
      </c>
      <c r="CU62" s="1">
        <f t="shared" si="46"/>
        <v>0</v>
      </c>
      <c r="CV62" s="1">
        <f t="shared" si="47"/>
        <v>1</v>
      </c>
      <c r="CW62" s="1"/>
      <c r="CX62" s="1">
        <f t="shared" si="48"/>
        <v>0</v>
      </c>
      <c r="CY62" s="1">
        <f t="shared" si="49"/>
        <v>0</v>
      </c>
      <c r="CZ62" s="1">
        <f t="shared" si="50"/>
        <v>0</v>
      </c>
      <c r="DA62" s="1">
        <f t="shared" si="51"/>
        <v>0</v>
      </c>
      <c r="DB62" s="1">
        <f t="shared" si="52"/>
        <v>1</v>
      </c>
      <c r="DC62" s="1"/>
      <c r="DD62" s="1">
        <f t="shared" si="53"/>
        <v>0</v>
      </c>
      <c r="DE62" s="1">
        <f t="shared" si="54"/>
        <v>1</v>
      </c>
      <c r="DF62" s="1">
        <f t="shared" si="55"/>
        <v>0</v>
      </c>
      <c r="DG62" s="1">
        <f t="shared" si="56"/>
        <v>1</v>
      </c>
      <c r="DH62" s="1">
        <f t="shared" si="57"/>
        <v>0</v>
      </c>
      <c r="DI62" s="1">
        <f t="shared" si="58"/>
        <v>0</v>
      </c>
      <c r="DJ62" s="1">
        <f t="shared" si="59"/>
        <v>0</v>
      </c>
      <c r="DK62" s="1"/>
      <c r="DL62" s="1">
        <f t="shared" si="60"/>
        <v>0</v>
      </c>
      <c r="DM62" s="1">
        <f t="shared" si="61"/>
        <v>0</v>
      </c>
      <c r="DN62" s="1">
        <f t="shared" si="62"/>
        <v>0</v>
      </c>
      <c r="DO62" s="1"/>
      <c r="DP62" s="1">
        <f t="shared" si="63"/>
        <v>0</v>
      </c>
      <c r="DQ62" s="1">
        <f t="shared" si="64"/>
        <v>0</v>
      </c>
      <c r="DR62" s="1">
        <f t="shared" si="65"/>
        <v>0</v>
      </c>
      <c r="DS62" s="1">
        <f t="shared" si="66"/>
        <v>0</v>
      </c>
      <c r="DT62" s="1">
        <f t="shared" si="67"/>
        <v>1</v>
      </c>
      <c r="DU62" s="1">
        <f t="shared" si="68"/>
        <v>0</v>
      </c>
      <c r="DV62" s="1">
        <f t="shared" si="69"/>
        <v>1</v>
      </c>
      <c r="DW62" s="1">
        <f t="shared" si="70"/>
        <v>0</v>
      </c>
      <c r="DX62" s="1"/>
      <c r="DY62" s="1">
        <f t="shared" si="71"/>
        <v>0</v>
      </c>
      <c r="DZ62" s="1">
        <f t="shared" si="72"/>
        <v>0</v>
      </c>
      <c r="EA62" s="1">
        <f t="shared" si="73"/>
        <v>0</v>
      </c>
      <c r="EB62" s="1">
        <f t="shared" si="74"/>
        <v>0</v>
      </c>
      <c r="EC62" s="1">
        <f t="shared" si="75"/>
        <v>0</v>
      </c>
      <c r="ED62" s="1">
        <f t="shared" si="76"/>
        <v>0</v>
      </c>
      <c r="EE62" s="1">
        <f t="shared" si="77"/>
        <v>0</v>
      </c>
      <c r="EF62" s="1"/>
      <c r="EG62" s="1">
        <f t="shared" si="78"/>
        <v>0</v>
      </c>
      <c r="EH62" s="1">
        <f t="shared" si="79"/>
        <v>0</v>
      </c>
      <c r="EI62" s="1">
        <f t="shared" si="80"/>
        <v>0</v>
      </c>
      <c r="EJ62" s="1">
        <f t="shared" si="81"/>
        <v>0</v>
      </c>
      <c r="EK62" s="1">
        <f t="shared" si="82"/>
        <v>0</v>
      </c>
      <c r="EL62" s="1">
        <f t="shared" si="83"/>
        <v>0</v>
      </c>
      <c r="EM62" s="1">
        <f t="shared" si="84"/>
        <v>0</v>
      </c>
      <c r="EN62" s="1">
        <f t="shared" si="85"/>
        <v>0</v>
      </c>
      <c r="EO62" s="1">
        <f t="shared" si="86"/>
        <v>0</v>
      </c>
      <c r="EP62" s="1">
        <f t="shared" si="87"/>
        <v>10</v>
      </c>
      <c r="EQ62" s="34">
        <f t="shared" si="88"/>
        <v>0.18181818181818182</v>
      </c>
    </row>
    <row r="63" spans="1:147">
      <c r="A63" s="12" t="s">
        <v>143</v>
      </c>
      <c r="B63" s="10" t="s">
        <v>144</v>
      </c>
      <c r="C63" s="9">
        <v>2016010463</v>
      </c>
      <c r="D63" s="9" t="s">
        <v>48</v>
      </c>
      <c r="E63" s="9" t="s">
        <v>48</v>
      </c>
      <c r="F63" s="14" t="s">
        <v>17</v>
      </c>
      <c r="G63" s="14" t="s">
        <v>17</v>
      </c>
      <c r="H63" s="14" t="s">
        <v>250</v>
      </c>
      <c r="I63" s="14">
        <v>1.1499999999999999</v>
      </c>
      <c r="J63" s="20">
        <v>75</v>
      </c>
      <c r="K63" s="20">
        <v>71</v>
      </c>
      <c r="L63" s="9">
        <f t="shared" si="0"/>
        <v>81.649999999999991</v>
      </c>
      <c r="M63" s="20">
        <v>79</v>
      </c>
      <c r="N63" s="20">
        <v>87</v>
      </c>
      <c r="O63" s="20">
        <v>92</v>
      </c>
      <c r="P63" s="20">
        <v>75</v>
      </c>
      <c r="Q63" s="20">
        <v>86</v>
      </c>
      <c r="R63" s="20">
        <v>75</v>
      </c>
      <c r="S63" s="20">
        <v>85</v>
      </c>
      <c r="T63" s="20"/>
      <c r="U63" s="20">
        <v>75</v>
      </c>
      <c r="V63" s="20">
        <v>77</v>
      </c>
      <c r="W63" s="20"/>
      <c r="X63" s="20">
        <v>81</v>
      </c>
      <c r="Y63" s="20">
        <v>78</v>
      </c>
      <c r="Z63" s="9">
        <f t="shared" si="1"/>
        <v>89.699999999999989</v>
      </c>
      <c r="AA63" s="20"/>
      <c r="AB63" s="20">
        <v>60</v>
      </c>
      <c r="AC63" s="20">
        <v>76</v>
      </c>
      <c r="AD63" s="20">
        <v>62</v>
      </c>
      <c r="AE63" s="20">
        <v>88</v>
      </c>
      <c r="AF63" s="20"/>
      <c r="AG63" s="20">
        <v>84</v>
      </c>
      <c r="AH63" s="20"/>
      <c r="AI63" s="20">
        <v>60</v>
      </c>
      <c r="AJ63" s="20">
        <v>77</v>
      </c>
      <c r="AK63" s="20">
        <v>73</v>
      </c>
      <c r="AL63" s="9">
        <f t="shared" si="2"/>
        <v>83.949999999999989</v>
      </c>
      <c r="AM63" s="20">
        <v>63</v>
      </c>
      <c r="AN63" s="20">
        <v>94</v>
      </c>
      <c r="AO63" s="20">
        <v>60</v>
      </c>
      <c r="AP63" s="20">
        <v>76</v>
      </c>
      <c r="AQ63" s="20">
        <v>66</v>
      </c>
      <c r="AR63" s="20">
        <v>61</v>
      </c>
      <c r="AS63" s="20">
        <v>77</v>
      </c>
      <c r="AT63" s="20"/>
      <c r="AU63" s="20">
        <v>77</v>
      </c>
      <c r="AV63" s="20">
        <v>81</v>
      </c>
      <c r="AW63" s="20">
        <v>73</v>
      </c>
      <c r="AX63" s="9">
        <f t="shared" si="3"/>
        <v>83.949999999999989</v>
      </c>
      <c r="AY63" s="20">
        <v>62</v>
      </c>
      <c r="AZ63" s="20">
        <v>70</v>
      </c>
      <c r="BA63" s="20">
        <v>35</v>
      </c>
      <c r="BB63" s="20">
        <v>62</v>
      </c>
      <c r="BC63" s="20">
        <v>80</v>
      </c>
      <c r="BD63" s="20">
        <v>61</v>
      </c>
      <c r="BE63" s="20">
        <v>72</v>
      </c>
      <c r="BF63" s="20">
        <v>82</v>
      </c>
      <c r="BG63" s="20"/>
      <c r="BH63" s="20">
        <v>63</v>
      </c>
      <c r="BI63" s="20">
        <v>72</v>
      </c>
      <c r="BJ63" s="20">
        <v>37</v>
      </c>
      <c r="BK63" s="20">
        <v>68</v>
      </c>
      <c r="BL63" s="20">
        <v>60</v>
      </c>
      <c r="BM63" s="20">
        <v>60</v>
      </c>
      <c r="BN63" s="20">
        <v>81</v>
      </c>
      <c r="BO63" s="32"/>
      <c r="BP63" s="10">
        <v>61</v>
      </c>
      <c r="BQ63" s="10">
        <v>67</v>
      </c>
      <c r="BR63" s="10">
        <v>61</v>
      </c>
      <c r="BS63" s="10">
        <v>84</v>
      </c>
      <c r="BT63" s="10">
        <v>68</v>
      </c>
      <c r="BU63" s="10">
        <v>76</v>
      </c>
      <c r="BV63" s="10">
        <v>64</v>
      </c>
      <c r="BW63" s="10">
        <v>73</v>
      </c>
      <c r="BX63" s="10">
        <v>80</v>
      </c>
      <c r="BY63">
        <v>72.218250950570294</v>
      </c>
      <c r="CA63" s="1">
        <f t="shared" si="29"/>
        <v>0</v>
      </c>
      <c r="CB63" s="1">
        <f t="shared" si="30"/>
        <v>0</v>
      </c>
      <c r="CC63" s="1"/>
      <c r="CD63" s="1">
        <f t="shared" si="31"/>
        <v>0</v>
      </c>
      <c r="CE63" s="1">
        <f t="shared" si="32"/>
        <v>1</v>
      </c>
      <c r="CF63" s="1">
        <f t="shared" si="33"/>
        <v>1</v>
      </c>
      <c r="CG63" s="1">
        <f t="shared" si="34"/>
        <v>0</v>
      </c>
      <c r="CH63" s="1">
        <f t="shared" si="35"/>
        <v>1</v>
      </c>
      <c r="CI63" s="1">
        <f t="shared" si="36"/>
        <v>0</v>
      </c>
      <c r="CJ63" s="1">
        <f t="shared" si="37"/>
        <v>1</v>
      </c>
      <c r="CK63" s="1"/>
      <c r="CL63" s="1">
        <f t="shared" si="38"/>
        <v>0</v>
      </c>
      <c r="CM63" s="1">
        <f t="shared" si="39"/>
        <v>0</v>
      </c>
      <c r="CN63" s="1">
        <f t="shared" si="40"/>
        <v>0</v>
      </c>
      <c r="CO63" s="1">
        <f t="shared" si="41"/>
        <v>1</v>
      </c>
      <c r="CP63" s="1">
        <f t="shared" si="42"/>
        <v>0</v>
      </c>
      <c r="CQ63" s="1"/>
      <c r="CR63" s="1">
        <f t="shared" si="43"/>
        <v>0</v>
      </c>
      <c r="CS63" s="1">
        <f t="shared" si="44"/>
        <v>0</v>
      </c>
      <c r="CT63" s="1">
        <f t="shared" si="45"/>
        <v>0</v>
      </c>
      <c r="CU63" s="1">
        <f t="shared" si="46"/>
        <v>0</v>
      </c>
      <c r="CV63" s="1">
        <f t="shared" si="47"/>
        <v>1</v>
      </c>
      <c r="CW63" s="1"/>
      <c r="CX63" s="1">
        <f t="shared" si="48"/>
        <v>1</v>
      </c>
      <c r="CY63" s="1">
        <f t="shared" si="49"/>
        <v>0</v>
      </c>
      <c r="CZ63" s="1">
        <f t="shared" si="50"/>
        <v>0</v>
      </c>
      <c r="DA63" s="1">
        <f t="shared" si="51"/>
        <v>0</v>
      </c>
      <c r="DB63" s="1">
        <f t="shared" si="52"/>
        <v>0</v>
      </c>
      <c r="DC63" s="1"/>
      <c r="DD63" s="1">
        <f t="shared" si="53"/>
        <v>0</v>
      </c>
      <c r="DE63" s="1">
        <f t="shared" si="54"/>
        <v>1</v>
      </c>
      <c r="DF63" s="1">
        <f t="shared" si="55"/>
        <v>0</v>
      </c>
      <c r="DG63" s="1">
        <f t="shared" si="56"/>
        <v>0</v>
      </c>
      <c r="DH63" s="1">
        <f t="shared" si="57"/>
        <v>0</v>
      </c>
      <c r="DI63" s="1">
        <f t="shared" si="58"/>
        <v>0</v>
      </c>
      <c r="DJ63" s="1">
        <f t="shared" si="59"/>
        <v>0</v>
      </c>
      <c r="DK63" s="1"/>
      <c r="DL63" s="1">
        <f t="shared" si="60"/>
        <v>0</v>
      </c>
      <c r="DM63" s="1">
        <f t="shared" si="61"/>
        <v>1</v>
      </c>
      <c r="DN63" s="1">
        <f t="shared" si="62"/>
        <v>0</v>
      </c>
      <c r="DO63" s="1"/>
      <c r="DP63" s="1">
        <f t="shared" si="63"/>
        <v>0</v>
      </c>
      <c r="DQ63" s="1">
        <f t="shared" si="64"/>
        <v>0</v>
      </c>
      <c r="DR63" s="1">
        <f t="shared" si="65"/>
        <v>0</v>
      </c>
      <c r="DS63" s="1">
        <f t="shared" si="66"/>
        <v>0</v>
      </c>
      <c r="DT63" s="1">
        <f t="shared" si="67"/>
        <v>1</v>
      </c>
      <c r="DU63" s="1">
        <f t="shared" si="68"/>
        <v>0</v>
      </c>
      <c r="DV63" s="1">
        <f t="shared" si="69"/>
        <v>0</v>
      </c>
      <c r="DW63" s="1">
        <f t="shared" si="70"/>
        <v>1</v>
      </c>
      <c r="DX63" s="1"/>
      <c r="DY63" s="1">
        <f t="shared" si="71"/>
        <v>0</v>
      </c>
      <c r="DZ63" s="1">
        <f t="shared" si="72"/>
        <v>0</v>
      </c>
      <c r="EA63" s="1">
        <f t="shared" si="73"/>
        <v>0</v>
      </c>
      <c r="EB63" s="1">
        <f t="shared" si="74"/>
        <v>0</v>
      </c>
      <c r="EC63" s="1">
        <f t="shared" si="75"/>
        <v>0</v>
      </c>
      <c r="ED63" s="1">
        <f t="shared" si="76"/>
        <v>0</v>
      </c>
      <c r="EE63" s="1">
        <f t="shared" si="77"/>
        <v>1</v>
      </c>
      <c r="EF63" s="1"/>
      <c r="EG63" s="1">
        <f t="shared" si="78"/>
        <v>0</v>
      </c>
      <c r="EH63" s="1">
        <f t="shared" si="79"/>
        <v>0</v>
      </c>
      <c r="EI63" s="1">
        <f t="shared" si="80"/>
        <v>0</v>
      </c>
      <c r="EJ63" s="1">
        <f t="shared" si="81"/>
        <v>1</v>
      </c>
      <c r="EK63" s="1">
        <f t="shared" si="82"/>
        <v>0</v>
      </c>
      <c r="EL63" s="1">
        <f t="shared" si="83"/>
        <v>0</v>
      </c>
      <c r="EM63" s="1">
        <f t="shared" si="84"/>
        <v>0</v>
      </c>
      <c r="EN63" s="1">
        <f t="shared" si="85"/>
        <v>0</v>
      </c>
      <c r="EO63" s="1">
        <f t="shared" si="86"/>
        <v>1</v>
      </c>
      <c r="EP63" s="1">
        <f t="shared" si="87"/>
        <v>14</v>
      </c>
      <c r="EQ63" s="34">
        <f t="shared" si="88"/>
        <v>0.25454545454545452</v>
      </c>
    </row>
    <row r="64" spans="1:147" s="1" customFormat="1">
      <c r="A64" s="5" t="s">
        <v>28</v>
      </c>
      <c r="B64" s="5" t="s">
        <v>148</v>
      </c>
      <c r="C64" s="11">
        <v>2016010464</v>
      </c>
      <c r="D64" s="11" t="s">
        <v>48</v>
      </c>
      <c r="E64" s="11" t="s">
        <v>48</v>
      </c>
      <c r="F64" s="11" t="s">
        <v>17</v>
      </c>
      <c r="G64" s="11" t="s">
        <v>17</v>
      </c>
      <c r="H64" s="11" t="s">
        <v>248</v>
      </c>
      <c r="I64" s="11">
        <v>1.1000000000000001</v>
      </c>
      <c r="J64" s="11">
        <v>72</v>
      </c>
      <c r="K64" s="11">
        <v>77</v>
      </c>
      <c r="L64" s="21">
        <f t="shared" si="0"/>
        <v>84.7</v>
      </c>
      <c r="M64" s="11">
        <v>60</v>
      </c>
      <c r="N64" s="11">
        <v>78</v>
      </c>
      <c r="O64" s="11">
        <v>84</v>
      </c>
      <c r="P64" s="11">
        <v>68</v>
      </c>
      <c r="Q64" s="11">
        <v>70</v>
      </c>
      <c r="R64" s="11">
        <v>69</v>
      </c>
      <c r="S64" s="11">
        <v>87</v>
      </c>
      <c r="T64" s="5"/>
      <c r="U64" s="11">
        <v>65</v>
      </c>
      <c r="V64" s="11">
        <v>84</v>
      </c>
      <c r="W64" s="11">
        <v>70</v>
      </c>
      <c r="X64" s="11"/>
      <c r="Y64" s="11">
        <v>72</v>
      </c>
      <c r="Z64" s="21">
        <f t="shared" si="1"/>
        <v>79.2</v>
      </c>
      <c r="AA64" s="11">
        <v>67</v>
      </c>
      <c r="AB64" s="11"/>
      <c r="AC64" s="11">
        <v>80</v>
      </c>
      <c r="AD64" s="11">
        <v>62</v>
      </c>
      <c r="AE64" s="11">
        <v>82</v>
      </c>
      <c r="AF64" s="5"/>
      <c r="AG64" s="11">
        <v>84</v>
      </c>
      <c r="AH64" s="11">
        <v>66</v>
      </c>
      <c r="AI64" s="11"/>
      <c r="AJ64" s="11">
        <v>62</v>
      </c>
      <c r="AK64" s="11">
        <v>64</v>
      </c>
      <c r="AL64" s="21">
        <f t="shared" si="2"/>
        <v>70.400000000000006</v>
      </c>
      <c r="AM64" s="11">
        <v>74</v>
      </c>
      <c r="AN64" s="11">
        <v>91</v>
      </c>
      <c r="AO64" s="11">
        <v>70</v>
      </c>
      <c r="AP64" s="11">
        <v>80</v>
      </c>
      <c r="AQ64" s="11">
        <v>77</v>
      </c>
      <c r="AR64" s="11">
        <v>70</v>
      </c>
      <c r="AS64" s="11">
        <v>83</v>
      </c>
      <c r="AT64" s="5"/>
      <c r="AU64" s="11">
        <v>73</v>
      </c>
      <c r="AV64" s="11">
        <v>77</v>
      </c>
      <c r="AW64" s="11">
        <v>70</v>
      </c>
      <c r="AX64" s="21">
        <f t="shared" si="3"/>
        <v>77</v>
      </c>
      <c r="AY64" s="11">
        <v>69</v>
      </c>
      <c r="AZ64" s="11">
        <v>62</v>
      </c>
      <c r="BA64" s="11">
        <v>77</v>
      </c>
      <c r="BB64" s="11">
        <v>68</v>
      </c>
      <c r="BC64" s="11">
        <v>88</v>
      </c>
      <c r="BD64" s="11">
        <v>73</v>
      </c>
      <c r="BE64" s="11">
        <v>78</v>
      </c>
      <c r="BF64" s="11">
        <v>83</v>
      </c>
      <c r="BG64" s="11"/>
      <c r="BH64" s="11">
        <v>66</v>
      </c>
      <c r="BI64" s="11">
        <v>70</v>
      </c>
      <c r="BJ64" s="11">
        <v>53</v>
      </c>
      <c r="BK64" s="11">
        <v>67</v>
      </c>
      <c r="BL64" s="11">
        <v>64</v>
      </c>
      <c r="BM64" s="11">
        <v>61</v>
      </c>
      <c r="BN64" s="11">
        <v>80</v>
      </c>
      <c r="BO64" s="5"/>
      <c r="BP64" s="33">
        <v>76</v>
      </c>
      <c r="BQ64" s="33">
        <v>71</v>
      </c>
      <c r="BR64" s="33">
        <v>85</v>
      </c>
      <c r="BS64" s="33">
        <v>78</v>
      </c>
      <c r="BT64" s="33">
        <v>77</v>
      </c>
      <c r="BU64" s="33">
        <v>63</v>
      </c>
      <c r="BV64" s="33">
        <v>75</v>
      </c>
      <c r="BW64" s="33">
        <v>77</v>
      </c>
      <c r="BX64" s="33">
        <v>77</v>
      </c>
      <c r="BY64" s="1">
        <v>71.406083650190098</v>
      </c>
      <c r="CA64" s="1">
        <f t="shared" si="29"/>
        <v>0</v>
      </c>
      <c r="CB64" s="1">
        <f t="shared" si="30"/>
        <v>0</v>
      </c>
      <c r="CD64" s="1">
        <f t="shared" si="31"/>
        <v>0</v>
      </c>
      <c r="CE64" s="1">
        <f t="shared" si="32"/>
        <v>0</v>
      </c>
      <c r="CF64" s="1">
        <f t="shared" si="33"/>
        <v>1</v>
      </c>
      <c r="CG64" s="1">
        <f t="shared" si="34"/>
        <v>0</v>
      </c>
      <c r="CH64" s="1">
        <f t="shared" si="35"/>
        <v>0</v>
      </c>
      <c r="CI64" s="1">
        <f t="shared" si="36"/>
        <v>0</v>
      </c>
      <c r="CJ64" s="1">
        <f t="shared" si="37"/>
        <v>1</v>
      </c>
      <c r="CL64" s="1">
        <f t="shared" si="38"/>
        <v>0</v>
      </c>
      <c r="CM64" s="1">
        <f t="shared" si="39"/>
        <v>1</v>
      </c>
      <c r="CN64" s="1">
        <f t="shared" si="40"/>
        <v>0</v>
      </c>
      <c r="CO64" s="1">
        <f t="shared" si="41"/>
        <v>0</v>
      </c>
      <c r="CP64" s="1">
        <f t="shared" si="42"/>
        <v>0</v>
      </c>
      <c r="CR64" s="1">
        <f t="shared" si="43"/>
        <v>0</v>
      </c>
      <c r="CS64" s="1">
        <f t="shared" si="44"/>
        <v>0</v>
      </c>
      <c r="CT64" s="1">
        <f t="shared" si="45"/>
        <v>1</v>
      </c>
      <c r="CU64" s="1">
        <f t="shared" si="46"/>
        <v>0</v>
      </c>
      <c r="CV64" s="1">
        <f t="shared" si="47"/>
        <v>1</v>
      </c>
      <c r="CX64" s="1">
        <f t="shared" si="48"/>
        <v>1</v>
      </c>
      <c r="CY64" s="1">
        <f t="shared" si="49"/>
        <v>0</v>
      </c>
      <c r="CZ64" s="1">
        <f t="shared" si="50"/>
        <v>0</v>
      </c>
      <c r="DA64" s="1">
        <f t="shared" si="51"/>
        <v>0</v>
      </c>
      <c r="DB64" s="1">
        <f t="shared" si="52"/>
        <v>0</v>
      </c>
      <c r="DD64" s="1">
        <f t="shared" si="53"/>
        <v>0</v>
      </c>
      <c r="DE64" s="1">
        <f t="shared" si="54"/>
        <v>1</v>
      </c>
      <c r="DF64" s="1">
        <f t="shared" si="55"/>
        <v>0</v>
      </c>
      <c r="DG64" s="1">
        <f t="shared" si="56"/>
        <v>1</v>
      </c>
      <c r="DH64" s="1">
        <f t="shared" si="57"/>
        <v>0</v>
      </c>
      <c r="DI64" s="1">
        <f t="shared" si="58"/>
        <v>0</v>
      </c>
      <c r="DJ64" s="1">
        <f t="shared" si="59"/>
        <v>1</v>
      </c>
      <c r="DL64" s="1">
        <f t="shared" si="60"/>
        <v>0</v>
      </c>
      <c r="DM64" s="1">
        <f t="shared" si="61"/>
        <v>0</v>
      </c>
      <c r="DN64" s="1">
        <f t="shared" si="62"/>
        <v>0</v>
      </c>
      <c r="DP64" s="1">
        <f t="shared" si="63"/>
        <v>0</v>
      </c>
      <c r="DQ64" s="1">
        <f t="shared" si="64"/>
        <v>0</v>
      </c>
      <c r="DR64" s="1">
        <f t="shared" si="65"/>
        <v>0</v>
      </c>
      <c r="DS64" s="1">
        <f t="shared" si="66"/>
        <v>0</v>
      </c>
      <c r="DT64" s="1">
        <f t="shared" si="67"/>
        <v>1</v>
      </c>
      <c r="DU64" s="1">
        <f t="shared" si="68"/>
        <v>0</v>
      </c>
      <c r="DV64" s="1">
        <f t="shared" si="69"/>
        <v>0</v>
      </c>
      <c r="DW64" s="1">
        <f t="shared" si="70"/>
        <v>1</v>
      </c>
      <c r="DY64" s="1">
        <f t="shared" si="71"/>
        <v>0</v>
      </c>
      <c r="DZ64" s="1">
        <f t="shared" si="72"/>
        <v>0</v>
      </c>
      <c r="EA64" s="1">
        <f t="shared" si="73"/>
        <v>0</v>
      </c>
      <c r="EB64" s="1">
        <f t="shared" si="74"/>
        <v>0</v>
      </c>
      <c r="EC64" s="1">
        <f t="shared" si="75"/>
        <v>0</v>
      </c>
      <c r="ED64" s="1">
        <f t="shared" si="76"/>
        <v>0</v>
      </c>
      <c r="EE64" s="1">
        <f t="shared" si="77"/>
        <v>1</v>
      </c>
      <c r="EG64" s="1">
        <f t="shared" si="78"/>
        <v>0</v>
      </c>
      <c r="EH64" s="1">
        <f t="shared" si="79"/>
        <v>0</v>
      </c>
      <c r="EI64" s="1">
        <f t="shared" si="80"/>
        <v>1</v>
      </c>
      <c r="EJ64" s="1">
        <f t="shared" si="81"/>
        <v>0</v>
      </c>
      <c r="EK64" s="1">
        <f t="shared" si="82"/>
        <v>0</v>
      </c>
      <c r="EL64" s="1">
        <f t="shared" si="83"/>
        <v>0</v>
      </c>
      <c r="EM64" s="1">
        <f t="shared" si="84"/>
        <v>0</v>
      </c>
      <c r="EN64" s="1">
        <f t="shared" si="85"/>
        <v>0</v>
      </c>
      <c r="EO64" s="1">
        <f t="shared" si="86"/>
        <v>0</v>
      </c>
      <c r="EP64" s="1">
        <f t="shared" si="87"/>
        <v>13</v>
      </c>
      <c r="EQ64" s="34">
        <f t="shared" si="88"/>
        <v>0.23636363636363636</v>
      </c>
    </row>
    <row r="65" spans="1:147">
      <c r="A65" s="5" t="s">
        <v>28</v>
      </c>
      <c r="B65" s="3" t="s">
        <v>165</v>
      </c>
      <c r="C65" s="6">
        <v>2016010465</v>
      </c>
      <c r="D65" s="6" t="s">
        <v>48</v>
      </c>
      <c r="E65" s="6" t="s">
        <v>17</v>
      </c>
      <c r="F65" s="6" t="s">
        <v>48</v>
      </c>
      <c r="G65" s="6" t="s">
        <v>48</v>
      </c>
      <c r="H65" s="6" t="s">
        <v>248</v>
      </c>
      <c r="I65" s="6">
        <v>1.1000000000000001</v>
      </c>
      <c r="J65" s="6">
        <v>70</v>
      </c>
      <c r="K65" s="6">
        <v>60</v>
      </c>
      <c r="L65" s="6">
        <f t="shared" si="0"/>
        <v>66</v>
      </c>
      <c r="M65" s="6">
        <v>60</v>
      </c>
      <c r="N65" s="6">
        <v>81</v>
      </c>
      <c r="O65" s="6">
        <v>88</v>
      </c>
      <c r="P65" s="6">
        <v>78</v>
      </c>
      <c r="Q65" s="6">
        <v>81</v>
      </c>
      <c r="R65" s="6">
        <v>46</v>
      </c>
      <c r="S65" s="6">
        <v>80</v>
      </c>
      <c r="T65" s="2"/>
      <c r="U65" s="6">
        <v>60</v>
      </c>
      <c r="V65" s="6">
        <v>81</v>
      </c>
      <c r="W65" s="6">
        <v>56</v>
      </c>
      <c r="X65" s="6"/>
      <c r="Y65" s="6">
        <v>60</v>
      </c>
      <c r="Z65" s="6">
        <f t="shared" si="1"/>
        <v>66</v>
      </c>
      <c r="AA65" s="6">
        <v>60</v>
      </c>
      <c r="AB65" s="6"/>
      <c r="AC65" s="6">
        <v>85</v>
      </c>
      <c r="AD65" s="6">
        <v>50</v>
      </c>
      <c r="AE65" s="6">
        <v>85</v>
      </c>
      <c r="AF65" s="2"/>
      <c r="AG65" s="6">
        <v>60</v>
      </c>
      <c r="AH65" s="6">
        <v>60</v>
      </c>
      <c r="AI65" s="6"/>
      <c r="AJ65" s="6">
        <v>75</v>
      </c>
      <c r="AK65" s="6">
        <v>64</v>
      </c>
      <c r="AL65" s="6">
        <f t="shared" si="2"/>
        <v>70.400000000000006</v>
      </c>
      <c r="AM65" s="6">
        <v>70</v>
      </c>
      <c r="AN65" s="6">
        <v>92</v>
      </c>
      <c r="AO65" s="6">
        <v>63</v>
      </c>
      <c r="AP65" s="6">
        <v>81</v>
      </c>
      <c r="AQ65" s="6">
        <v>53</v>
      </c>
      <c r="AR65" s="6">
        <v>60</v>
      </c>
      <c r="AS65" s="6">
        <v>77</v>
      </c>
      <c r="AT65" s="2"/>
      <c r="AU65" s="6">
        <v>67</v>
      </c>
      <c r="AV65" s="6">
        <v>81</v>
      </c>
      <c r="AW65" s="6">
        <v>51</v>
      </c>
      <c r="AX65" s="6">
        <f t="shared" si="3"/>
        <v>56.1</v>
      </c>
      <c r="AY65" s="6">
        <v>61</v>
      </c>
      <c r="AZ65" s="6">
        <v>60</v>
      </c>
      <c r="BA65" s="6">
        <v>60</v>
      </c>
      <c r="BB65" s="6">
        <v>64</v>
      </c>
      <c r="BC65" s="6">
        <v>78</v>
      </c>
      <c r="BD65" s="6">
        <v>61</v>
      </c>
      <c r="BE65" s="6">
        <v>60</v>
      </c>
      <c r="BF65" s="6">
        <v>84</v>
      </c>
      <c r="BG65" s="6"/>
      <c r="BH65" s="6">
        <v>31</v>
      </c>
      <c r="BI65" s="6">
        <v>60</v>
      </c>
      <c r="BJ65" s="6">
        <v>34</v>
      </c>
      <c r="BK65" s="6">
        <v>62</v>
      </c>
      <c r="BL65" s="6">
        <v>60</v>
      </c>
      <c r="BM65" s="6">
        <v>60</v>
      </c>
      <c r="BN65" s="6">
        <v>86</v>
      </c>
      <c r="BO65" s="2"/>
      <c r="BP65" s="3">
        <v>56</v>
      </c>
      <c r="BQ65" s="3">
        <v>47</v>
      </c>
      <c r="BR65" s="3">
        <v>44</v>
      </c>
      <c r="BS65" s="3">
        <v>70</v>
      </c>
      <c r="BT65" s="3">
        <v>60</v>
      </c>
      <c r="BU65" s="3">
        <v>73</v>
      </c>
      <c r="BV65" s="3">
        <v>62</v>
      </c>
      <c r="BW65" s="3">
        <v>70</v>
      </c>
      <c r="BX65" s="3">
        <v>68</v>
      </c>
      <c r="BY65">
        <v>62.821292775665398</v>
      </c>
      <c r="CA65" s="1">
        <f t="shared" si="29"/>
        <v>0</v>
      </c>
      <c r="CB65" s="1">
        <f t="shared" si="30"/>
        <v>0</v>
      </c>
      <c r="CC65" s="1"/>
      <c r="CD65" s="1">
        <f t="shared" si="31"/>
        <v>0</v>
      </c>
      <c r="CE65" s="1">
        <f t="shared" si="32"/>
        <v>1</v>
      </c>
      <c r="CF65" s="1">
        <f t="shared" si="33"/>
        <v>1</v>
      </c>
      <c r="CG65" s="1">
        <f t="shared" si="34"/>
        <v>0</v>
      </c>
      <c r="CH65" s="1">
        <f t="shared" si="35"/>
        <v>1</v>
      </c>
      <c r="CI65" s="1">
        <f t="shared" si="36"/>
        <v>0</v>
      </c>
      <c r="CJ65" s="1">
        <f t="shared" si="37"/>
        <v>1</v>
      </c>
      <c r="CK65" s="1"/>
      <c r="CL65" s="1">
        <f t="shared" si="38"/>
        <v>0</v>
      </c>
      <c r="CM65" s="1">
        <f t="shared" si="39"/>
        <v>1</v>
      </c>
      <c r="CN65" s="1">
        <f t="shared" si="40"/>
        <v>0</v>
      </c>
      <c r="CO65" s="1">
        <f t="shared" si="41"/>
        <v>0</v>
      </c>
      <c r="CP65" s="1">
        <f t="shared" si="42"/>
        <v>0</v>
      </c>
      <c r="CQ65" s="1"/>
      <c r="CR65" s="1">
        <f t="shared" si="43"/>
        <v>0</v>
      </c>
      <c r="CS65" s="1">
        <f t="shared" si="44"/>
        <v>0</v>
      </c>
      <c r="CT65" s="1">
        <f t="shared" si="45"/>
        <v>1</v>
      </c>
      <c r="CU65" s="1">
        <f t="shared" si="46"/>
        <v>0</v>
      </c>
      <c r="CV65" s="1">
        <f t="shared" si="47"/>
        <v>1</v>
      </c>
      <c r="CW65" s="1"/>
      <c r="CX65" s="1">
        <f t="shared" si="48"/>
        <v>0</v>
      </c>
      <c r="CY65" s="1">
        <f t="shared" si="49"/>
        <v>0</v>
      </c>
      <c r="CZ65" s="1">
        <f t="shared" si="50"/>
        <v>0</v>
      </c>
      <c r="DA65" s="1">
        <f t="shared" si="51"/>
        <v>0</v>
      </c>
      <c r="DB65" s="1">
        <f t="shared" si="52"/>
        <v>0</v>
      </c>
      <c r="DC65" s="1"/>
      <c r="DD65" s="1">
        <f t="shared" si="53"/>
        <v>0</v>
      </c>
      <c r="DE65" s="1">
        <f t="shared" si="54"/>
        <v>1</v>
      </c>
      <c r="DF65" s="1">
        <f t="shared" si="55"/>
        <v>0</v>
      </c>
      <c r="DG65" s="1">
        <f t="shared" si="56"/>
        <v>1</v>
      </c>
      <c r="DH65" s="1">
        <f t="shared" si="57"/>
        <v>0</v>
      </c>
      <c r="DI65" s="1">
        <f t="shared" si="58"/>
        <v>0</v>
      </c>
      <c r="DJ65" s="1">
        <f t="shared" si="59"/>
        <v>0</v>
      </c>
      <c r="DK65" s="1"/>
      <c r="DL65" s="1">
        <f t="shared" si="60"/>
        <v>0</v>
      </c>
      <c r="DM65" s="1">
        <f t="shared" si="61"/>
        <v>1</v>
      </c>
      <c r="DN65" s="1">
        <f t="shared" si="62"/>
        <v>0</v>
      </c>
      <c r="DO65" s="1"/>
      <c r="DP65" s="1">
        <f t="shared" si="63"/>
        <v>0</v>
      </c>
      <c r="DQ65" s="1">
        <f t="shared" si="64"/>
        <v>0</v>
      </c>
      <c r="DR65" s="1">
        <f t="shared" si="65"/>
        <v>0</v>
      </c>
      <c r="DS65" s="1">
        <f t="shared" si="66"/>
        <v>0</v>
      </c>
      <c r="DT65" s="1">
        <f t="shared" si="67"/>
        <v>0</v>
      </c>
      <c r="DU65" s="1">
        <f t="shared" si="68"/>
        <v>0</v>
      </c>
      <c r="DV65" s="1">
        <f t="shared" si="69"/>
        <v>0</v>
      </c>
      <c r="DW65" s="1">
        <f t="shared" si="70"/>
        <v>1</v>
      </c>
      <c r="DX65" s="1"/>
      <c r="DY65" s="1">
        <f t="shared" si="71"/>
        <v>0</v>
      </c>
      <c r="DZ65" s="1">
        <f t="shared" si="72"/>
        <v>0</v>
      </c>
      <c r="EA65" s="1">
        <f t="shared" si="73"/>
        <v>0</v>
      </c>
      <c r="EB65" s="1">
        <f t="shared" si="74"/>
        <v>0</v>
      </c>
      <c r="EC65" s="1">
        <f t="shared" si="75"/>
        <v>0</v>
      </c>
      <c r="ED65" s="1">
        <f t="shared" si="76"/>
        <v>0</v>
      </c>
      <c r="EE65" s="1">
        <f t="shared" si="77"/>
        <v>1</v>
      </c>
      <c r="EF65" s="1"/>
      <c r="EG65" s="1">
        <f t="shared" si="78"/>
        <v>0</v>
      </c>
      <c r="EH65" s="1">
        <f t="shared" si="79"/>
        <v>0</v>
      </c>
      <c r="EI65" s="1">
        <f t="shared" si="80"/>
        <v>0</v>
      </c>
      <c r="EJ65" s="1">
        <f t="shared" si="81"/>
        <v>0</v>
      </c>
      <c r="EK65" s="1">
        <f t="shared" si="82"/>
        <v>0</v>
      </c>
      <c r="EL65" s="1">
        <f t="shared" si="83"/>
        <v>0</v>
      </c>
      <c r="EM65" s="1">
        <f t="shared" si="84"/>
        <v>0</v>
      </c>
      <c r="EN65" s="1">
        <f t="shared" si="85"/>
        <v>0</v>
      </c>
      <c r="EO65" s="1">
        <f t="shared" si="86"/>
        <v>0</v>
      </c>
      <c r="EP65" s="1">
        <f t="shared" si="87"/>
        <v>12</v>
      </c>
      <c r="EQ65" s="34">
        <f t="shared" si="88"/>
        <v>0.21818181818181817</v>
      </c>
    </row>
    <row r="66" spans="1:147">
      <c r="A66" s="12" t="s">
        <v>143</v>
      </c>
      <c r="B66" s="10" t="s">
        <v>167</v>
      </c>
      <c r="C66" s="9">
        <v>2016010968</v>
      </c>
      <c r="D66" s="9" t="s">
        <v>48</v>
      </c>
      <c r="E66" s="9" t="s">
        <v>48</v>
      </c>
      <c r="F66" s="14" t="s">
        <v>17</v>
      </c>
      <c r="G66" s="14" t="s">
        <v>17</v>
      </c>
      <c r="H66" s="14" t="s">
        <v>250</v>
      </c>
      <c r="I66" s="14">
        <v>1.1499999999999999</v>
      </c>
      <c r="J66" s="20">
        <v>76</v>
      </c>
      <c r="K66" s="20">
        <v>78</v>
      </c>
      <c r="L66" s="9">
        <f t="shared" si="0"/>
        <v>89.699999999999989</v>
      </c>
      <c r="M66" s="20">
        <v>70</v>
      </c>
      <c r="N66" s="20">
        <v>84</v>
      </c>
      <c r="O66" s="20">
        <v>88</v>
      </c>
      <c r="P66" s="20">
        <v>61</v>
      </c>
      <c r="Q66" s="20">
        <v>78</v>
      </c>
      <c r="R66" s="20">
        <v>60</v>
      </c>
      <c r="S66" s="20">
        <v>86</v>
      </c>
      <c r="T66" s="20"/>
      <c r="U66" s="20">
        <v>0</v>
      </c>
      <c r="V66" s="20">
        <v>84</v>
      </c>
      <c r="W66" s="20"/>
      <c r="X66" s="20">
        <v>50</v>
      </c>
      <c r="Y66" s="20">
        <v>61</v>
      </c>
      <c r="Z66" s="9">
        <f t="shared" si="1"/>
        <v>70.149999999999991</v>
      </c>
      <c r="AA66" s="20">
        <v>60</v>
      </c>
      <c r="AB66" s="20"/>
      <c r="AC66" s="20">
        <v>60</v>
      </c>
      <c r="AD66" s="20">
        <v>49</v>
      </c>
      <c r="AE66" s="20">
        <v>72</v>
      </c>
      <c r="AF66" s="20"/>
      <c r="AG66" s="20">
        <v>60</v>
      </c>
      <c r="AH66" s="20"/>
      <c r="AI66" s="20">
        <v>60</v>
      </c>
      <c r="AJ66" s="20">
        <v>74</v>
      </c>
      <c r="AK66" s="20">
        <v>0</v>
      </c>
      <c r="AL66" s="9">
        <f t="shared" si="2"/>
        <v>0</v>
      </c>
      <c r="AM66" s="20">
        <v>76</v>
      </c>
      <c r="AN66" s="20">
        <v>91</v>
      </c>
      <c r="AO66" s="20">
        <v>64</v>
      </c>
      <c r="AP66" s="20">
        <v>81</v>
      </c>
      <c r="AQ66" s="20">
        <v>63</v>
      </c>
      <c r="AR66" s="20">
        <v>47</v>
      </c>
      <c r="AS66" s="20">
        <v>75</v>
      </c>
      <c r="AT66" s="20"/>
      <c r="AU66" s="20">
        <v>60</v>
      </c>
      <c r="AV66" s="20"/>
      <c r="AW66" s="20">
        <v>60</v>
      </c>
      <c r="AX66" s="9">
        <f t="shared" si="3"/>
        <v>69</v>
      </c>
      <c r="AY66" s="20">
        <v>66</v>
      </c>
      <c r="AZ66" s="20">
        <v>60</v>
      </c>
      <c r="BA66" s="20">
        <v>24</v>
      </c>
      <c r="BB66" s="20">
        <v>60</v>
      </c>
      <c r="BC66" s="20">
        <v>45</v>
      </c>
      <c r="BD66" s="20">
        <v>82</v>
      </c>
      <c r="BE66" s="20">
        <v>65</v>
      </c>
      <c r="BF66" s="20">
        <v>75</v>
      </c>
      <c r="BG66" s="20"/>
      <c r="BH66" s="20">
        <v>41</v>
      </c>
      <c r="BI66" s="20">
        <v>60</v>
      </c>
      <c r="BJ66" s="20">
        <v>38</v>
      </c>
      <c r="BK66" s="20">
        <v>70</v>
      </c>
      <c r="BL66" s="20">
        <v>60</v>
      </c>
      <c r="BM66" s="20">
        <v>61</v>
      </c>
      <c r="BN66" s="20">
        <v>78</v>
      </c>
      <c r="BO66" s="32"/>
      <c r="BP66" s="32">
        <v>28</v>
      </c>
      <c r="BQ66" s="32">
        <v>47</v>
      </c>
      <c r="BR66" s="32">
        <v>0</v>
      </c>
      <c r="BS66" s="32">
        <v>25</v>
      </c>
      <c r="BT66" s="32">
        <v>60</v>
      </c>
      <c r="BU66" s="32">
        <v>65</v>
      </c>
      <c r="BV66" s="32">
        <v>63</v>
      </c>
      <c r="BW66" s="32">
        <v>43</v>
      </c>
      <c r="BX66" s="32">
        <v>69</v>
      </c>
      <c r="BY66">
        <v>56.672243346007598</v>
      </c>
      <c r="CA66" s="1">
        <f t="shared" si="29"/>
        <v>0</v>
      </c>
      <c r="CB66" s="1">
        <f t="shared" si="30"/>
        <v>0</v>
      </c>
      <c r="CC66" s="1"/>
      <c r="CD66" s="1">
        <f t="shared" si="31"/>
        <v>0</v>
      </c>
      <c r="CE66" s="1">
        <f t="shared" si="32"/>
        <v>1</v>
      </c>
      <c r="CF66" s="1">
        <f t="shared" si="33"/>
        <v>1</v>
      </c>
      <c r="CG66" s="1">
        <f t="shared" si="34"/>
        <v>0</v>
      </c>
      <c r="CH66" s="1">
        <f t="shared" si="35"/>
        <v>0</v>
      </c>
      <c r="CI66" s="1">
        <f t="shared" si="36"/>
        <v>0</v>
      </c>
      <c r="CJ66" s="1">
        <f t="shared" si="37"/>
        <v>1</v>
      </c>
      <c r="CK66" s="1"/>
      <c r="CL66" s="1">
        <f t="shared" si="38"/>
        <v>0</v>
      </c>
      <c r="CM66" s="1">
        <f t="shared" si="39"/>
        <v>1</v>
      </c>
      <c r="CN66" s="1">
        <f t="shared" si="40"/>
        <v>0</v>
      </c>
      <c r="CO66" s="1">
        <f t="shared" si="41"/>
        <v>0</v>
      </c>
      <c r="CP66" s="1">
        <f t="shared" si="42"/>
        <v>0</v>
      </c>
      <c r="CQ66" s="1"/>
      <c r="CR66" s="1">
        <f t="shared" si="43"/>
        <v>0</v>
      </c>
      <c r="CS66" s="1">
        <f t="shared" si="44"/>
        <v>0</v>
      </c>
      <c r="CT66" s="1">
        <f t="shared" si="45"/>
        <v>0</v>
      </c>
      <c r="CU66" s="1">
        <f t="shared" si="46"/>
        <v>0</v>
      </c>
      <c r="CV66" s="1">
        <f t="shared" si="47"/>
        <v>0</v>
      </c>
      <c r="CW66" s="1"/>
      <c r="CX66" s="1">
        <f t="shared" si="48"/>
        <v>0</v>
      </c>
      <c r="CY66" s="1">
        <f t="shared" si="49"/>
        <v>0</v>
      </c>
      <c r="CZ66" s="1">
        <f t="shared" si="50"/>
        <v>0</v>
      </c>
      <c r="DA66" s="1">
        <f t="shared" si="51"/>
        <v>0</v>
      </c>
      <c r="DB66" s="1">
        <f t="shared" si="52"/>
        <v>0</v>
      </c>
      <c r="DC66" s="1"/>
      <c r="DD66" s="1">
        <f t="shared" si="53"/>
        <v>0</v>
      </c>
      <c r="DE66" s="1">
        <f t="shared" si="54"/>
        <v>1</v>
      </c>
      <c r="DF66" s="1">
        <f t="shared" si="55"/>
        <v>0</v>
      </c>
      <c r="DG66" s="1">
        <f t="shared" si="56"/>
        <v>1</v>
      </c>
      <c r="DH66" s="1">
        <f t="shared" si="57"/>
        <v>0</v>
      </c>
      <c r="DI66" s="1">
        <f t="shared" si="58"/>
        <v>0</v>
      </c>
      <c r="DJ66" s="1">
        <f t="shared" si="59"/>
        <v>0</v>
      </c>
      <c r="DK66" s="1"/>
      <c r="DL66" s="1">
        <f t="shared" si="60"/>
        <v>0</v>
      </c>
      <c r="DM66" s="1">
        <f t="shared" si="61"/>
        <v>0</v>
      </c>
      <c r="DN66" s="1">
        <f t="shared" si="62"/>
        <v>0</v>
      </c>
      <c r="DO66" s="1"/>
      <c r="DP66" s="1">
        <f t="shared" si="63"/>
        <v>0</v>
      </c>
      <c r="DQ66" s="1">
        <f t="shared" si="64"/>
        <v>0</v>
      </c>
      <c r="DR66" s="1">
        <f t="shared" si="65"/>
        <v>0</v>
      </c>
      <c r="DS66" s="1">
        <f t="shared" si="66"/>
        <v>0</v>
      </c>
      <c r="DT66" s="1">
        <f t="shared" si="67"/>
        <v>0</v>
      </c>
      <c r="DU66" s="1">
        <f t="shared" si="68"/>
        <v>1</v>
      </c>
      <c r="DV66" s="1">
        <f t="shared" si="69"/>
        <v>0</v>
      </c>
      <c r="DW66" s="1">
        <f t="shared" si="70"/>
        <v>0</v>
      </c>
      <c r="DX66" s="1"/>
      <c r="DY66" s="1">
        <f t="shared" si="71"/>
        <v>0</v>
      </c>
      <c r="DZ66" s="1">
        <f t="shared" si="72"/>
        <v>0</v>
      </c>
      <c r="EA66" s="1">
        <f t="shared" si="73"/>
        <v>0</v>
      </c>
      <c r="EB66" s="1">
        <f t="shared" si="74"/>
        <v>0</v>
      </c>
      <c r="EC66" s="1">
        <f t="shared" si="75"/>
        <v>0</v>
      </c>
      <c r="ED66" s="1">
        <f t="shared" si="76"/>
        <v>0</v>
      </c>
      <c r="EE66" s="1">
        <f t="shared" si="77"/>
        <v>0</v>
      </c>
      <c r="EF66" s="1"/>
      <c r="EG66" s="1">
        <f t="shared" si="78"/>
        <v>0</v>
      </c>
      <c r="EH66" s="1">
        <f t="shared" si="79"/>
        <v>0</v>
      </c>
      <c r="EI66" s="1">
        <f t="shared" si="80"/>
        <v>0</v>
      </c>
      <c r="EJ66" s="1">
        <f t="shared" si="81"/>
        <v>0</v>
      </c>
      <c r="EK66" s="1">
        <f t="shared" si="82"/>
        <v>0</v>
      </c>
      <c r="EL66" s="1">
        <f t="shared" si="83"/>
        <v>0</v>
      </c>
      <c r="EM66" s="1">
        <f t="shared" si="84"/>
        <v>0</v>
      </c>
      <c r="EN66" s="1">
        <f t="shared" si="85"/>
        <v>0</v>
      </c>
      <c r="EO66" s="1">
        <f t="shared" si="86"/>
        <v>0</v>
      </c>
      <c r="EP66" s="1">
        <f t="shared" si="87"/>
        <v>7</v>
      </c>
      <c r="EQ66" s="34">
        <f t="shared" si="88"/>
        <v>0.12727272727272726</v>
      </c>
    </row>
    <row r="67" spans="1:147">
      <c r="A67" s="5" t="s">
        <v>42</v>
      </c>
      <c r="B67" s="3" t="s">
        <v>150</v>
      </c>
      <c r="C67" s="2">
        <v>2015010445</v>
      </c>
      <c r="D67" s="2" t="s">
        <v>48</v>
      </c>
      <c r="E67" s="2" t="s">
        <v>17</v>
      </c>
      <c r="F67" s="2" t="s">
        <v>48</v>
      </c>
      <c r="G67" s="2" t="s">
        <v>17</v>
      </c>
      <c r="H67" s="2" t="s">
        <v>248</v>
      </c>
      <c r="I67" s="2">
        <v>1.1000000000000001</v>
      </c>
      <c r="J67" s="6">
        <v>60</v>
      </c>
      <c r="K67" s="6">
        <v>60</v>
      </c>
      <c r="L67" s="19">
        <f t="shared" si="0"/>
        <v>66</v>
      </c>
      <c r="M67" s="6">
        <v>81</v>
      </c>
      <c r="N67" s="6">
        <v>72</v>
      </c>
      <c r="O67" s="6">
        <v>75.599999999999994</v>
      </c>
      <c r="P67" s="6">
        <v>60</v>
      </c>
      <c r="Q67" s="6">
        <v>80</v>
      </c>
      <c r="R67" s="6">
        <v>67</v>
      </c>
      <c r="S67" s="6">
        <v>83</v>
      </c>
      <c r="T67" s="38"/>
      <c r="U67" s="6">
        <v>60</v>
      </c>
      <c r="V67" s="6">
        <v>72</v>
      </c>
      <c r="W67" s="6">
        <v>69</v>
      </c>
      <c r="X67" s="6"/>
      <c r="Y67" s="6">
        <v>75</v>
      </c>
      <c r="Z67" s="19">
        <f t="shared" si="1"/>
        <v>82.5</v>
      </c>
      <c r="AA67" s="6">
        <v>82</v>
      </c>
      <c r="AB67" s="6"/>
      <c r="AC67" s="6">
        <v>78</v>
      </c>
      <c r="AD67" s="6">
        <v>55</v>
      </c>
      <c r="AE67" s="6">
        <v>86</v>
      </c>
      <c r="AF67" s="6"/>
      <c r="AG67" s="6">
        <v>80</v>
      </c>
      <c r="AH67" s="6">
        <v>74</v>
      </c>
      <c r="AI67" s="6"/>
      <c r="AJ67" s="6">
        <v>70</v>
      </c>
      <c r="AK67" s="6">
        <v>66</v>
      </c>
      <c r="AL67" s="19">
        <f t="shared" si="2"/>
        <v>72.600000000000009</v>
      </c>
      <c r="AM67" s="6">
        <v>68</v>
      </c>
      <c r="AN67" s="6">
        <v>91</v>
      </c>
      <c r="AO67" s="6">
        <v>77</v>
      </c>
      <c r="AP67" s="6">
        <v>80</v>
      </c>
      <c r="AQ67" s="6">
        <v>48</v>
      </c>
      <c r="AR67" s="6">
        <v>73</v>
      </c>
      <c r="AS67" s="6">
        <v>67</v>
      </c>
      <c r="AT67" s="6"/>
      <c r="AU67" s="6">
        <v>77</v>
      </c>
      <c r="AV67" s="6">
        <v>89</v>
      </c>
      <c r="AW67" s="6">
        <v>63</v>
      </c>
      <c r="AX67" s="19">
        <f t="shared" si="3"/>
        <v>69.300000000000011</v>
      </c>
      <c r="AY67" s="6">
        <v>67</v>
      </c>
      <c r="AZ67" s="6">
        <v>60</v>
      </c>
      <c r="BA67" s="6">
        <v>60</v>
      </c>
      <c r="BB67" s="6">
        <v>61</v>
      </c>
      <c r="BC67" s="6">
        <v>76</v>
      </c>
      <c r="BD67" s="6">
        <v>81</v>
      </c>
      <c r="BE67" s="6">
        <v>84</v>
      </c>
      <c r="BF67" s="6">
        <v>85</v>
      </c>
      <c r="BG67" s="6"/>
      <c r="BH67" s="6">
        <v>79</v>
      </c>
      <c r="BI67" s="6">
        <v>74</v>
      </c>
      <c r="BJ67" s="6">
        <v>31</v>
      </c>
      <c r="BK67" s="6">
        <v>73</v>
      </c>
      <c r="BL67" s="6">
        <v>50</v>
      </c>
      <c r="BM67" s="6">
        <v>68</v>
      </c>
      <c r="BN67" s="6">
        <v>86</v>
      </c>
      <c r="BO67" s="2"/>
      <c r="BP67" s="2">
        <v>72</v>
      </c>
      <c r="BQ67" s="2">
        <v>66</v>
      </c>
      <c r="BR67" s="2">
        <v>64</v>
      </c>
      <c r="BS67" s="2">
        <v>62</v>
      </c>
      <c r="BT67" s="2">
        <v>78</v>
      </c>
      <c r="BU67" s="2">
        <v>66</v>
      </c>
      <c r="BV67" s="2">
        <v>72</v>
      </c>
      <c r="BW67" s="2">
        <v>61</v>
      </c>
      <c r="BX67" s="2">
        <v>93</v>
      </c>
      <c r="BY67">
        <v>69.821292775665398</v>
      </c>
      <c r="CA67" s="1">
        <f t="shared" si="29"/>
        <v>0</v>
      </c>
      <c r="CB67" s="1">
        <f t="shared" si="30"/>
        <v>0</v>
      </c>
      <c r="CC67" s="1"/>
      <c r="CD67" s="1">
        <f t="shared" si="31"/>
        <v>1</v>
      </c>
      <c r="CE67" s="1">
        <f t="shared" si="32"/>
        <v>0</v>
      </c>
      <c r="CF67" s="1">
        <f t="shared" si="33"/>
        <v>0</v>
      </c>
      <c r="CG67" s="1">
        <f t="shared" si="34"/>
        <v>0</v>
      </c>
      <c r="CH67" s="1">
        <f t="shared" si="35"/>
        <v>1</v>
      </c>
      <c r="CI67" s="1">
        <f t="shared" si="36"/>
        <v>0</v>
      </c>
      <c r="CJ67" s="1">
        <f t="shared" si="37"/>
        <v>1</v>
      </c>
      <c r="CK67" s="1"/>
      <c r="CL67" s="1">
        <f t="shared" si="38"/>
        <v>0</v>
      </c>
      <c r="CM67" s="1">
        <f t="shared" si="39"/>
        <v>0</v>
      </c>
      <c r="CN67" s="1">
        <f t="shared" si="40"/>
        <v>0</v>
      </c>
      <c r="CO67" s="1">
        <f t="shared" si="41"/>
        <v>0</v>
      </c>
      <c r="CP67" s="1">
        <f t="shared" si="42"/>
        <v>0</v>
      </c>
      <c r="CQ67" s="1"/>
      <c r="CR67" s="1">
        <f t="shared" si="43"/>
        <v>1</v>
      </c>
      <c r="CS67" s="1">
        <f t="shared" si="44"/>
        <v>0</v>
      </c>
      <c r="CT67" s="1">
        <f t="shared" si="45"/>
        <v>0</v>
      </c>
      <c r="CU67" s="1">
        <f t="shared" si="46"/>
        <v>0</v>
      </c>
      <c r="CV67" s="1">
        <f t="shared" si="47"/>
        <v>1</v>
      </c>
      <c r="CW67" s="1"/>
      <c r="CX67" s="1">
        <f t="shared" si="48"/>
        <v>1</v>
      </c>
      <c r="CY67" s="1">
        <f t="shared" si="49"/>
        <v>0</v>
      </c>
      <c r="CZ67" s="1">
        <f t="shared" si="50"/>
        <v>0</v>
      </c>
      <c r="DA67" s="1">
        <f t="shared" si="51"/>
        <v>0</v>
      </c>
      <c r="DB67" s="1">
        <f t="shared" si="52"/>
        <v>0</v>
      </c>
      <c r="DC67" s="1"/>
      <c r="DD67" s="1">
        <f t="shared" si="53"/>
        <v>0</v>
      </c>
      <c r="DE67" s="1">
        <f t="shared" si="54"/>
        <v>1</v>
      </c>
      <c r="DF67" s="1">
        <f t="shared" si="55"/>
        <v>0</v>
      </c>
      <c r="DG67" s="1">
        <f t="shared" si="56"/>
        <v>1</v>
      </c>
      <c r="DH67" s="1">
        <f t="shared" si="57"/>
        <v>0</v>
      </c>
      <c r="DI67" s="1">
        <f t="shared" si="58"/>
        <v>0</v>
      </c>
      <c r="DJ67" s="1">
        <f t="shared" si="59"/>
        <v>0</v>
      </c>
      <c r="DK67" s="1"/>
      <c r="DL67" s="1">
        <f t="shared" si="60"/>
        <v>0</v>
      </c>
      <c r="DM67" s="1">
        <f t="shared" si="61"/>
        <v>1</v>
      </c>
      <c r="DN67" s="1">
        <f t="shared" si="62"/>
        <v>0</v>
      </c>
      <c r="DO67" s="1"/>
      <c r="DP67" s="1">
        <f t="shared" si="63"/>
        <v>0</v>
      </c>
      <c r="DQ67" s="1">
        <f t="shared" si="64"/>
        <v>0</v>
      </c>
      <c r="DR67" s="1">
        <f t="shared" si="65"/>
        <v>0</v>
      </c>
      <c r="DS67" s="1">
        <f t="shared" si="66"/>
        <v>0</v>
      </c>
      <c r="DT67" s="1">
        <f t="shared" si="67"/>
        <v>0</v>
      </c>
      <c r="DU67" s="1">
        <f t="shared" si="68"/>
        <v>1</v>
      </c>
      <c r="DV67" s="1">
        <f t="shared" si="69"/>
        <v>1</v>
      </c>
      <c r="DW67" s="1">
        <f t="shared" si="70"/>
        <v>1</v>
      </c>
      <c r="DX67" s="1"/>
      <c r="DY67" s="1">
        <f t="shared" si="71"/>
        <v>0</v>
      </c>
      <c r="DZ67" s="1">
        <f t="shared" si="72"/>
        <v>0</v>
      </c>
      <c r="EA67" s="1">
        <f t="shared" si="73"/>
        <v>0</v>
      </c>
      <c r="EB67" s="1">
        <f t="shared" si="74"/>
        <v>0</v>
      </c>
      <c r="EC67" s="1">
        <f t="shared" si="75"/>
        <v>0</v>
      </c>
      <c r="ED67" s="1">
        <f t="shared" si="76"/>
        <v>0</v>
      </c>
      <c r="EE67" s="1">
        <f t="shared" si="77"/>
        <v>1</v>
      </c>
      <c r="EF67" s="1"/>
      <c r="EG67" s="1">
        <f t="shared" si="78"/>
        <v>0</v>
      </c>
      <c r="EH67" s="1">
        <f t="shared" si="79"/>
        <v>0</v>
      </c>
      <c r="EI67" s="1">
        <f t="shared" si="80"/>
        <v>0</v>
      </c>
      <c r="EJ67" s="1">
        <f t="shared" si="81"/>
        <v>0</v>
      </c>
      <c r="EK67" s="1">
        <f t="shared" si="82"/>
        <v>0</v>
      </c>
      <c r="EL67" s="1">
        <f t="shared" si="83"/>
        <v>0</v>
      </c>
      <c r="EM67" s="1">
        <f t="shared" si="84"/>
        <v>0</v>
      </c>
      <c r="EN67" s="1">
        <f t="shared" si="85"/>
        <v>0</v>
      </c>
      <c r="EO67" s="1">
        <f t="shared" si="86"/>
        <v>1</v>
      </c>
      <c r="EP67" s="1">
        <f t="shared" si="87"/>
        <v>14</v>
      </c>
      <c r="EQ67" s="34">
        <f t="shared" si="88"/>
        <v>0.25454545454545452</v>
      </c>
    </row>
    <row r="68" spans="1:147">
      <c r="A68" s="5" t="s">
        <v>42</v>
      </c>
      <c r="B68" s="3" t="s">
        <v>103</v>
      </c>
      <c r="C68" s="2">
        <v>2016010466</v>
      </c>
      <c r="D68" s="5" t="s">
        <v>48</v>
      </c>
      <c r="E68" s="5" t="s">
        <v>17</v>
      </c>
      <c r="F68" s="5" t="s">
        <v>48</v>
      </c>
      <c r="G68" s="5" t="s">
        <v>17</v>
      </c>
      <c r="H68" s="5" t="s">
        <v>251</v>
      </c>
      <c r="I68" s="5">
        <v>1</v>
      </c>
      <c r="J68" s="6">
        <v>82</v>
      </c>
      <c r="K68" s="6">
        <v>75</v>
      </c>
      <c r="L68" s="19">
        <f t="shared" si="0"/>
        <v>75</v>
      </c>
      <c r="M68" s="6">
        <v>60</v>
      </c>
      <c r="N68" s="6">
        <v>86</v>
      </c>
      <c r="O68" s="6">
        <v>88</v>
      </c>
      <c r="P68" s="6">
        <v>66</v>
      </c>
      <c r="Q68" s="6">
        <v>78</v>
      </c>
      <c r="R68" s="6">
        <v>67</v>
      </c>
      <c r="S68" s="6">
        <v>86</v>
      </c>
      <c r="T68" s="38"/>
      <c r="U68" s="6">
        <v>68</v>
      </c>
      <c r="V68" s="6">
        <v>85</v>
      </c>
      <c r="W68" s="6">
        <v>62</v>
      </c>
      <c r="X68" s="6"/>
      <c r="Y68" s="6">
        <v>81</v>
      </c>
      <c r="Z68" s="19">
        <f t="shared" si="1"/>
        <v>81</v>
      </c>
      <c r="AA68" s="6">
        <v>65</v>
      </c>
      <c r="AB68" s="6"/>
      <c r="AC68" s="6">
        <v>91</v>
      </c>
      <c r="AD68" s="6">
        <v>66</v>
      </c>
      <c r="AE68" s="6">
        <v>95</v>
      </c>
      <c r="AF68" s="6"/>
      <c r="AG68" s="6">
        <v>94</v>
      </c>
      <c r="AH68" s="6">
        <v>80</v>
      </c>
      <c r="AI68" s="6"/>
      <c r="AJ68" s="6">
        <v>73</v>
      </c>
      <c r="AK68" s="6">
        <v>68</v>
      </c>
      <c r="AL68" s="19">
        <f t="shared" si="2"/>
        <v>68</v>
      </c>
      <c r="AM68" s="6">
        <v>79</v>
      </c>
      <c r="AN68" s="6">
        <v>93</v>
      </c>
      <c r="AO68" s="6">
        <v>72</v>
      </c>
      <c r="AP68" s="6">
        <v>84</v>
      </c>
      <c r="AQ68" s="6">
        <v>71</v>
      </c>
      <c r="AR68" s="6">
        <v>80</v>
      </c>
      <c r="AS68" s="6">
        <v>82</v>
      </c>
      <c r="AT68" s="6"/>
      <c r="AU68" s="6">
        <v>94</v>
      </c>
      <c r="AV68" s="6">
        <v>88</v>
      </c>
      <c r="AW68" s="6">
        <v>80</v>
      </c>
      <c r="AX68" s="19">
        <f t="shared" si="3"/>
        <v>80</v>
      </c>
      <c r="AY68" s="6">
        <v>75</v>
      </c>
      <c r="AZ68" s="6">
        <v>73</v>
      </c>
      <c r="BA68" s="6">
        <v>64</v>
      </c>
      <c r="BB68" s="6">
        <v>93</v>
      </c>
      <c r="BC68" s="6">
        <v>61</v>
      </c>
      <c r="BD68" s="6">
        <v>92</v>
      </c>
      <c r="BE68" s="6">
        <v>89</v>
      </c>
      <c r="BF68" s="6">
        <v>89</v>
      </c>
      <c r="BG68" s="6"/>
      <c r="BH68" s="6">
        <v>89</v>
      </c>
      <c r="BI68" s="6">
        <v>90</v>
      </c>
      <c r="BJ68" s="6">
        <v>67</v>
      </c>
      <c r="BK68" s="6">
        <v>83</v>
      </c>
      <c r="BL68" s="6">
        <v>83</v>
      </c>
      <c r="BM68" s="6">
        <v>83</v>
      </c>
      <c r="BN68" s="6">
        <v>88</v>
      </c>
      <c r="BO68" s="2"/>
      <c r="BP68" s="2">
        <v>69</v>
      </c>
      <c r="BQ68" s="2">
        <v>81</v>
      </c>
      <c r="BR68" s="2">
        <v>81</v>
      </c>
      <c r="BS68" s="2">
        <v>88</v>
      </c>
      <c r="BT68" s="2">
        <v>90</v>
      </c>
      <c r="BU68" s="2">
        <v>87</v>
      </c>
      <c r="BV68" s="2">
        <v>96</v>
      </c>
      <c r="BW68" s="2">
        <v>91</v>
      </c>
      <c r="BX68" s="2">
        <v>94</v>
      </c>
      <c r="BY68">
        <v>78.060836501901093</v>
      </c>
      <c r="CA68" s="1">
        <f t="shared" si="29"/>
        <v>1</v>
      </c>
      <c r="CB68" s="1">
        <f t="shared" si="30"/>
        <v>0</v>
      </c>
      <c r="CC68" s="1"/>
      <c r="CD68" s="1">
        <f t="shared" si="31"/>
        <v>0</v>
      </c>
      <c r="CE68" s="1">
        <f t="shared" si="32"/>
        <v>1</v>
      </c>
      <c r="CF68" s="1">
        <f t="shared" si="33"/>
        <v>1</v>
      </c>
      <c r="CG68" s="1">
        <f t="shared" si="34"/>
        <v>0</v>
      </c>
      <c r="CH68" s="1">
        <f t="shared" si="35"/>
        <v>0</v>
      </c>
      <c r="CI68" s="1">
        <f t="shared" si="36"/>
        <v>0</v>
      </c>
      <c r="CJ68" s="1">
        <f t="shared" si="37"/>
        <v>1</v>
      </c>
      <c r="CK68" s="1"/>
      <c r="CL68" s="1">
        <f t="shared" si="38"/>
        <v>0</v>
      </c>
      <c r="CM68" s="1">
        <f t="shared" si="39"/>
        <v>1</v>
      </c>
      <c r="CN68" s="1">
        <f t="shared" si="40"/>
        <v>0</v>
      </c>
      <c r="CO68" s="1">
        <f t="shared" si="41"/>
        <v>0</v>
      </c>
      <c r="CP68" s="1">
        <f t="shared" si="42"/>
        <v>1</v>
      </c>
      <c r="CQ68" s="1"/>
      <c r="CR68" s="1">
        <f t="shared" si="43"/>
        <v>0</v>
      </c>
      <c r="CS68" s="1">
        <f t="shared" si="44"/>
        <v>0</v>
      </c>
      <c r="CT68" s="1">
        <f t="shared" si="45"/>
        <v>1</v>
      </c>
      <c r="CU68" s="1">
        <f t="shared" si="46"/>
        <v>0</v>
      </c>
      <c r="CV68" s="1">
        <f t="shared" si="47"/>
        <v>1</v>
      </c>
      <c r="CW68" s="1"/>
      <c r="CX68" s="1">
        <f t="shared" si="48"/>
        <v>1</v>
      </c>
      <c r="CY68" s="1">
        <f t="shared" si="49"/>
        <v>1</v>
      </c>
      <c r="CZ68" s="1">
        <f t="shared" si="50"/>
        <v>0</v>
      </c>
      <c r="DA68" s="1">
        <f t="shared" si="51"/>
        <v>0</v>
      </c>
      <c r="DB68" s="1">
        <f t="shared" si="52"/>
        <v>0</v>
      </c>
      <c r="DC68" s="1"/>
      <c r="DD68" s="1">
        <f t="shared" si="53"/>
        <v>0</v>
      </c>
      <c r="DE68" s="1">
        <f t="shared" si="54"/>
        <v>1</v>
      </c>
      <c r="DF68" s="1">
        <f t="shared" si="55"/>
        <v>0</v>
      </c>
      <c r="DG68" s="1">
        <f t="shared" si="56"/>
        <v>1</v>
      </c>
      <c r="DH68" s="1">
        <f t="shared" si="57"/>
        <v>0</v>
      </c>
      <c r="DI68" s="1">
        <f t="shared" si="58"/>
        <v>1</v>
      </c>
      <c r="DJ68" s="1">
        <f t="shared" si="59"/>
        <v>1</v>
      </c>
      <c r="DK68" s="1"/>
      <c r="DL68" s="1">
        <f t="shared" si="60"/>
        <v>1</v>
      </c>
      <c r="DM68" s="1">
        <f t="shared" si="61"/>
        <v>1</v>
      </c>
      <c r="DN68" s="1">
        <f t="shared" si="62"/>
        <v>1</v>
      </c>
      <c r="DO68" s="1"/>
      <c r="DP68" s="1">
        <f t="shared" si="63"/>
        <v>0</v>
      </c>
      <c r="DQ68" s="1">
        <f t="shared" si="64"/>
        <v>0</v>
      </c>
      <c r="DR68" s="1">
        <f t="shared" si="65"/>
        <v>0</v>
      </c>
      <c r="DS68" s="1">
        <f t="shared" si="66"/>
        <v>1</v>
      </c>
      <c r="DT68" s="1">
        <f t="shared" si="67"/>
        <v>0</v>
      </c>
      <c r="DU68" s="1">
        <f t="shared" si="68"/>
        <v>1</v>
      </c>
      <c r="DV68" s="1">
        <f t="shared" si="69"/>
        <v>1</v>
      </c>
      <c r="DW68" s="1">
        <f t="shared" si="70"/>
        <v>1</v>
      </c>
      <c r="DX68" s="1"/>
      <c r="DY68" s="1">
        <f t="shared" si="71"/>
        <v>1</v>
      </c>
      <c r="DZ68" s="1">
        <f t="shared" si="72"/>
        <v>1</v>
      </c>
      <c r="EA68" s="1">
        <f t="shared" si="73"/>
        <v>0</v>
      </c>
      <c r="EB68" s="1">
        <f t="shared" si="74"/>
        <v>1</v>
      </c>
      <c r="EC68" s="1">
        <f t="shared" si="75"/>
        <v>1</v>
      </c>
      <c r="ED68" s="1">
        <f t="shared" si="76"/>
        <v>1</v>
      </c>
      <c r="EE68" s="1">
        <f t="shared" si="77"/>
        <v>1</v>
      </c>
      <c r="EF68" s="1"/>
      <c r="EG68" s="1">
        <f t="shared" si="78"/>
        <v>0</v>
      </c>
      <c r="EH68" s="1">
        <f t="shared" si="79"/>
        <v>1</v>
      </c>
      <c r="EI68" s="1">
        <f t="shared" si="80"/>
        <v>1</v>
      </c>
      <c r="EJ68" s="1">
        <f t="shared" si="81"/>
        <v>1</v>
      </c>
      <c r="EK68" s="1">
        <f t="shared" si="82"/>
        <v>1</v>
      </c>
      <c r="EL68" s="1">
        <f t="shared" si="83"/>
        <v>1</v>
      </c>
      <c r="EM68" s="1">
        <f t="shared" si="84"/>
        <v>1</v>
      </c>
      <c r="EN68" s="1">
        <f t="shared" si="85"/>
        <v>1</v>
      </c>
      <c r="EO68" s="1">
        <f t="shared" si="86"/>
        <v>1</v>
      </c>
      <c r="EP68" s="1">
        <f t="shared" si="87"/>
        <v>35</v>
      </c>
      <c r="EQ68" s="34">
        <f t="shared" si="88"/>
        <v>0.63636363636363635</v>
      </c>
    </row>
    <row r="69" spans="1:147">
      <c r="A69" s="5" t="s">
        <v>42</v>
      </c>
      <c r="B69" s="3" t="s">
        <v>44</v>
      </c>
      <c r="C69" s="2">
        <v>2016010468</v>
      </c>
      <c r="D69" s="2" t="s">
        <v>17</v>
      </c>
      <c r="E69" s="2" t="s">
        <v>17</v>
      </c>
      <c r="F69" s="2" t="s">
        <v>17</v>
      </c>
      <c r="G69" s="2" t="s">
        <v>17</v>
      </c>
      <c r="H69" s="2" t="s">
        <v>250</v>
      </c>
      <c r="I69" s="2">
        <v>1.1499999999999999</v>
      </c>
      <c r="J69" s="6">
        <v>71</v>
      </c>
      <c r="K69" s="6">
        <v>92</v>
      </c>
      <c r="L69" s="19">
        <f t="shared" ref="L69:L123" si="89">K69*I69</f>
        <v>105.8</v>
      </c>
      <c r="M69" s="6">
        <v>70</v>
      </c>
      <c r="N69" s="6">
        <v>83</v>
      </c>
      <c r="O69" s="6">
        <v>88</v>
      </c>
      <c r="P69" s="6">
        <v>85</v>
      </c>
      <c r="Q69" s="6">
        <v>90</v>
      </c>
      <c r="R69" s="6">
        <v>74</v>
      </c>
      <c r="S69" s="6">
        <v>85</v>
      </c>
      <c r="T69" s="38"/>
      <c r="U69" s="6">
        <v>76</v>
      </c>
      <c r="V69" s="6">
        <v>88</v>
      </c>
      <c r="W69" s="6">
        <v>83</v>
      </c>
      <c r="X69" s="6"/>
      <c r="Y69" s="6">
        <v>85</v>
      </c>
      <c r="Z69" s="19">
        <f t="shared" ref="Z69:Z123" si="90">Y69*I69</f>
        <v>97.749999999999986</v>
      </c>
      <c r="AA69" s="6">
        <v>96</v>
      </c>
      <c r="AB69" s="6"/>
      <c r="AC69" s="6">
        <v>90</v>
      </c>
      <c r="AD69" s="6">
        <v>81</v>
      </c>
      <c r="AE69" s="6">
        <v>90</v>
      </c>
      <c r="AF69" s="6"/>
      <c r="AG69" s="6">
        <v>80</v>
      </c>
      <c r="AH69" s="6">
        <v>93</v>
      </c>
      <c r="AI69" s="6"/>
      <c r="AJ69" s="6">
        <v>83</v>
      </c>
      <c r="AK69" s="6">
        <v>86</v>
      </c>
      <c r="AL69" s="19">
        <f t="shared" ref="AL69:AL123" si="91">AK69*I69</f>
        <v>98.899999999999991</v>
      </c>
      <c r="AM69" s="6">
        <v>86</v>
      </c>
      <c r="AN69" s="6">
        <v>91</v>
      </c>
      <c r="AO69" s="6">
        <v>81</v>
      </c>
      <c r="AP69" s="6">
        <v>89</v>
      </c>
      <c r="AQ69" s="6">
        <v>94</v>
      </c>
      <c r="AR69" s="6">
        <v>83</v>
      </c>
      <c r="AS69" s="6">
        <v>80</v>
      </c>
      <c r="AT69" s="6"/>
      <c r="AU69" s="6">
        <v>87</v>
      </c>
      <c r="AV69" s="6">
        <v>90</v>
      </c>
      <c r="AW69" s="6">
        <v>81</v>
      </c>
      <c r="AX69" s="19">
        <f t="shared" ref="AX69:AX123" si="92">AW69*I69</f>
        <v>93.149999999999991</v>
      </c>
      <c r="AY69" s="6">
        <v>91</v>
      </c>
      <c r="AZ69" s="6">
        <v>90</v>
      </c>
      <c r="BA69" s="6">
        <v>70</v>
      </c>
      <c r="BB69" s="6">
        <v>88</v>
      </c>
      <c r="BC69" s="6">
        <v>94</v>
      </c>
      <c r="BD69" s="6">
        <v>76</v>
      </c>
      <c r="BE69" s="6">
        <v>87</v>
      </c>
      <c r="BF69" s="6">
        <v>89</v>
      </c>
      <c r="BG69" s="6"/>
      <c r="BH69" s="6">
        <v>79</v>
      </c>
      <c r="BI69" s="6">
        <v>94</v>
      </c>
      <c r="BJ69" s="6">
        <v>80</v>
      </c>
      <c r="BK69" s="6">
        <v>81</v>
      </c>
      <c r="BL69" s="6">
        <v>95</v>
      </c>
      <c r="BM69" s="6">
        <v>81</v>
      </c>
      <c r="BN69" s="6">
        <v>90</v>
      </c>
      <c r="BO69" s="2"/>
      <c r="BP69" s="2">
        <v>84</v>
      </c>
      <c r="BQ69" s="2">
        <v>95</v>
      </c>
      <c r="BR69" s="2">
        <v>90</v>
      </c>
      <c r="BS69" s="2">
        <v>93</v>
      </c>
      <c r="BT69" s="2">
        <v>91</v>
      </c>
      <c r="BU69" s="2">
        <v>91</v>
      </c>
      <c r="BV69" s="2">
        <v>87</v>
      </c>
      <c r="BW69" s="2">
        <v>99</v>
      </c>
      <c r="BX69" s="2">
        <v>94</v>
      </c>
      <c r="BY69">
        <v>86.960456273764294</v>
      </c>
      <c r="CA69" s="1">
        <f t="shared" si="29"/>
        <v>0</v>
      </c>
      <c r="CB69" s="1">
        <f t="shared" si="30"/>
        <v>1</v>
      </c>
      <c r="CC69" s="1"/>
      <c r="CD69" s="1">
        <f t="shared" si="31"/>
        <v>0</v>
      </c>
      <c r="CE69" s="1">
        <f t="shared" si="32"/>
        <v>1</v>
      </c>
      <c r="CF69" s="1">
        <f t="shared" si="33"/>
        <v>1</v>
      </c>
      <c r="CG69" s="1">
        <f t="shared" si="34"/>
        <v>1</v>
      </c>
      <c r="CH69" s="1">
        <f t="shared" si="35"/>
        <v>1</v>
      </c>
      <c r="CI69" s="1">
        <f t="shared" si="36"/>
        <v>0</v>
      </c>
      <c r="CJ69" s="1">
        <f t="shared" si="37"/>
        <v>1</v>
      </c>
      <c r="CK69" s="1"/>
      <c r="CL69" s="1">
        <f t="shared" si="38"/>
        <v>0</v>
      </c>
      <c r="CM69" s="1">
        <f t="shared" si="39"/>
        <v>1</v>
      </c>
      <c r="CN69" s="1">
        <f t="shared" si="40"/>
        <v>1</v>
      </c>
      <c r="CO69" s="1">
        <f t="shared" si="41"/>
        <v>0</v>
      </c>
      <c r="CP69" s="1">
        <f t="shared" si="42"/>
        <v>1</v>
      </c>
      <c r="CQ69" s="1"/>
      <c r="CR69" s="1">
        <f t="shared" si="43"/>
        <v>1</v>
      </c>
      <c r="CS69" s="1">
        <f t="shared" si="44"/>
        <v>0</v>
      </c>
      <c r="CT69" s="1">
        <f t="shared" si="45"/>
        <v>1</v>
      </c>
      <c r="CU69" s="1">
        <f t="shared" si="46"/>
        <v>1</v>
      </c>
      <c r="CV69" s="1">
        <f t="shared" si="47"/>
        <v>1</v>
      </c>
      <c r="CW69" s="1"/>
      <c r="CX69" s="1">
        <f t="shared" si="48"/>
        <v>1</v>
      </c>
      <c r="CY69" s="1">
        <f t="shared" si="49"/>
        <v>1</v>
      </c>
      <c r="CZ69" s="1">
        <f t="shared" si="50"/>
        <v>0</v>
      </c>
      <c r="DA69" s="1">
        <f t="shared" si="51"/>
        <v>1</v>
      </c>
      <c r="DB69" s="1">
        <f t="shared" si="52"/>
        <v>1</v>
      </c>
      <c r="DC69" s="1"/>
      <c r="DD69" s="1">
        <f t="shared" si="53"/>
        <v>1</v>
      </c>
      <c r="DE69" s="1">
        <f t="shared" si="54"/>
        <v>1</v>
      </c>
      <c r="DF69" s="1">
        <f t="shared" si="55"/>
        <v>1</v>
      </c>
      <c r="DG69" s="1">
        <f t="shared" si="56"/>
        <v>1</v>
      </c>
      <c r="DH69" s="1">
        <f t="shared" si="57"/>
        <v>1</v>
      </c>
      <c r="DI69" s="1">
        <f t="shared" si="58"/>
        <v>1</v>
      </c>
      <c r="DJ69" s="1">
        <f t="shared" si="59"/>
        <v>1</v>
      </c>
      <c r="DK69" s="1"/>
      <c r="DL69" s="1">
        <f t="shared" si="60"/>
        <v>1</v>
      </c>
      <c r="DM69" s="1">
        <f t="shared" si="61"/>
        <v>1</v>
      </c>
      <c r="DN69" s="1">
        <f t="shared" si="62"/>
        <v>1</v>
      </c>
      <c r="DO69" s="1"/>
      <c r="DP69" s="1">
        <f t="shared" si="63"/>
        <v>1</v>
      </c>
      <c r="DQ69" s="1">
        <f t="shared" si="64"/>
        <v>1</v>
      </c>
      <c r="DR69" s="1">
        <f t="shared" si="65"/>
        <v>0</v>
      </c>
      <c r="DS69" s="1">
        <f t="shared" si="66"/>
        <v>1</v>
      </c>
      <c r="DT69" s="1">
        <f t="shared" si="67"/>
        <v>1</v>
      </c>
      <c r="DU69" s="1">
        <f t="shared" si="68"/>
        <v>0</v>
      </c>
      <c r="DV69" s="1">
        <f t="shared" si="69"/>
        <v>1</v>
      </c>
      <c r="DW69" s="1">
        <f t="shared" si="70"/>
        <v>1</v>
      </c>
      <c r="DX69" s="1"/>
      <c r="DY69" s="1">
        <f t="shared" si="71"/>
        <v>0</v>
      </c>
      <c r="DZ69" s="1">
        <f t="shared" si="72"/>
        <v>1</v>
      </c>
      <c r="EA69" s="1">
        <f t="shared" si="73"/>
        <v>1</v>
      </c>
      <c r="EB69" s="1">
        <f t="shared" si="74"/>
        <v>1</v>
      </c>
      <c r="EC69" s="1">
        <f t="shared" si="75"/>
        <v>1</v>
      </c>
      <c r="ED69" s="1">
        <f t="shared" si="76"/>
        <v>1</v>
      </c>
      <c r="EE69" s="1">
        <f t="shared" si="77"/>
        <v>1</v>
      </c>
      <c r="EF69" s="1"/>
      <c r="EG69" s="1">
        <f t="shared" si="78"/>
        <v>1</v>
      </c>
      <c r="EH69" s="1">
        <f t="shared" si="79"/>
        <v>1</v>
      </c>
      <c r="EI69" s="1">
        <f t="shared" si="80"/>
        <v>1</v>
      </c>
      <c r="EJ69" s="1">
        <f t="shared" si="81"/>
        <v>1</v>
      </c>
      <c r="EK69" s="1">
        <f t="shared" si="82"/>
        <v>1</v>
      </c>
      <c r="EL69" s="1">
        <f t="shared" si="83"/>
        <v>1</v>
      </c>
      <c r="EM69" s="1">
        <f t="shared" si="84"/>
        <v>1</v>
      </c>
      <c r="EN69" s="1">
        <f t="shared" si="85"/>
        <v>1</v>
      </c>
      <c r="EO69" s="1">
        <f t="shared" si="86"/>
        <v>1</v>
      </c>
      <c r="EP69" s="1">
        <f t="shared" si="87"/>
        <v>48</v>
      </c>
      <c r="EQ69" s="34">
        <f t="shared" si="88"/>
        <v>0.87272727272727268</v>
      </c>
    </row>
    <row r="70" spans="1:147">
      <c r="A70" s="5" t="s">
        <v>42</v>
      </c>
      <c r="B70" s="3" t="s">
        <v>43</v>
      </c>
      <c r="C70" s="2">
        <v>2016010469</v>
      </c>
      <c r="D70" s="5" t="s">
        <v>17</v>
      </c>
      <c r="E70" s="5" t="s">
        <v>17</v>
      </c>
      <c r="F70" s="5" t="s">
        <v>17</v>
      </c>
      <c r="G70" s="5" t="s">
        <v>17</v>
      </c>
      <c r="H70" s="2" t="s">
        <v>248</v>
      </c>
      <c r="I70" s="2">
        <v>1.1000000000000001</v>
      </c>
      <c r="J70" s="6">
        <v>68</v>
      </c>
      <c r="K70" s="6">
        <v>80</v>
      </c>
      <c r="L70" s="19">
        <f t="shared" si="89"/>
        <v>88</v>
      </c>
      <c r="M70" s="6">
        <v>78</v>
      </c>
      <c r="N70" s="6">
        <v>92</v>
      </c>
      <c r="O70" s="6">
        <v>92</v>
      </c>
      <c r="P70" s="6">
        <v>87</v>
      </c>
      <c r="Q70" s="6">
        <v>81</v>
      </c>
      <c r="R70" s="6">
        <v>86</v>
      </c>
      <c r="S70" s="6">
        <v>90</v>
      </c>
      <c r="T70" s="38"/>
      <c r="U70" s="6">
        <v>75</v>
      </c>
      <c r="V70" s="6">
        <v>85</v>
      </c>
      <c r="W70" s="6">
        <v>91</v>
      </c>
      <c r="X70" s="6"/>
      <c r="Y70" s="6">
        <v>83</v>
      </c>
      <c r="Z70" s="19">
        <f t="shared" si="90"/>
        <v>91.300000000000011</v>
      </c>
      <c r="AA70" s="6">
        <v>96</v>
      </c>
      <c r="AB70" s="6"/>
      <c r="AC70" s="6">
        <v>90</v>
      </c>
      <c r="AD70" s="6">
        <v>80</v>
      </c>
      <c r="AE70" s="6">
        <v>89</v>
      </c>
      <c r="AF70" s="6"/>
      <c r="AG70" s="6">
        <v>84</v>
      </c>
      <c r="AH70" s="6">
        <v>87</v>
      </c>
      <c r="AI70" s="6"/>
      <c r="AJ70" s="6">
        <v>83</v>
      </c>
      <c r="AK70" s="6">
        <v>78</v>
      </c>
      <c r="AL70" s="19">
        <f t="shared" si="91"/>
        <v>85.800000000000011</v>
      </c>
      <c r="AM70" s="6">
        <v>78</v>
      </c>
      <c r="AN70" s="6">
        <v>92</v>
      </c>
      <c r="AO70" s="6">
        <v>85</v>
      </c>
      <c r="AP70" s="6">
        <v>88</v>
      </c>
      <c r="AQ70" s="6">
        <v>79</v>
      </c>
      <c r="AR70" s="6">
        <v>86</v>
      </c>
      <c r="AS70" s="6">
        <v>82</v>
      </c>
      <c r="AT70" s="6"/>
      <c r="AU70" s="6">
        <v>85</v>
      </c>
      <c r="AV70" s="6">
        <v>88</v>
      </c>
      <c r="AW70" s="6">
        <v>79</v>
      </c>
      <c r="AX70" s="19">
        <f t="shared" si="92"/>
        <v>86.9</v>
      </c>
      <c r="AY70" s="6">
        <v>95</v>
      </c>
      <c r="AZ70" s="6">
        <v>85</v>
      </c>
      <c r="BA70" s="6">
        <v>70</v>
      </c>
      <c r="BB70" s="6">
        <v>93</v>
      </c>
      <c r="BC70" s="6">
        <v>93</v>
      </c>
      <c r="BD70" s="6">
        <v>87</v>
      </c>
      <c r="BE70" s="6">
        <v>94</v>
      </c>
      <c r="BF70" s="6">
        <v>91</v>
      </c>
      <c r="BG70" s="6"/>
      <c r="BH70" s="6">
        <v>83</v>
      </c>
      <c r="BI70" s="6">
        <v>96</v>
      </c>
      <c r="BJ70" s="6">
        <v>92</v>
      </c>
      <c r="BK70" s="6">
        <v>82</v>
      </c>
      <c r="BL70" s="6">
        <v>91</v>
      </c>
      <c r="BM70" s="6">
        <v>80</v>
      </c>
      <c r="BN70" s="6">
        <v>90</v>
      </c>
      <c r="BO70" s="2"/>
      <c r="BP70" s="2">
        <v>89</v>
      </c>
      <c r="BQ70" s="2">
        <v>90</v>
      </c>
      <c r="BR70" s="2">
        <v>89</v>
      </c>
      <c r="BS70" s="2">
        <v>90</v>
      </c>
      <c r="BT70" s="2">
        <v>85</v>
      </c>
      <c r="BU70" s="2">
        <v>92</v>
      </c>
      <c r="BV70" s="2">
        <v>92</v>
      </c>
      <c r="BW70" s="2">
        <v>90</v>
      </c>
      <c r="BX70" s="2">
        <v>92</v>
      </c>
      <c r="BY70">
        <v>86.875285171102703</v>
      </c>
      <c r="CA70" s="1">
        <f t="shared" ref="CA70:CA119" si="93">IF(J70&gt;=80,1,0)</f>
        <v>0</v>
      </c>
      <c r="CB70" s="1">
        <f t="shared" ref="CB70:CB133" si="94">IF(K70&gt;=80,1,0)</f>
        <v>1</v>
      </c>
      <c r="CC70" s="1"/>
      <c r="CD70" s="1">
        <f t="shared" ref="CD70:CD133" si="95">IF(M70&gt;=80,1,0)</f>
        <v>0</v>
      </c>
      <c r="CE70" s="1">
        <f t="shared" ref="CE70:CE133" si="96">IF(N70&gt;=80,1,0)</f>
        <v>1</v>
      </c>
      <c r="CF70" s="1">
        <f t="shared" ref="CF70:CF133" si="97">IF(O70&gt;=80,1,0)</f>
        <v>1</v>
      </c>
      <c r="CG70" s="1">
        <f t="shared" ref="CG70:CG133" si="98">IF(P70&gt;=80,1,0)</f>
        <v>1</v>
      </c>
      <c r="CH70" s="1">
        <f t="shared" ref="CH70:CH133" si="99">IF(Q70&gt;=80,1,0)</f>
        <v>1</v>
      </c>
      <c r="CI70" s="1">
        <f t="shared" ref="CI70:CI133" si="100">IF(R70&gt;=80,1,0)</f>
        <v>1</v>
      </c>
      <c r="CJ70" s="1">
        <f t="shared" ref="CJ70:CJ133" si="101">IF(S70&gt;=80,1,0)</f>
        <v>1</v>
      </c>
      <c r="CK70" s="1"/>
      <c r="CL70" s="1">
        <f t="shared" ref="CL70:CL133" si="102">IF(U70&gt;=80,1,0)</f>
        <v>0</v>
      </c>
      <c r="CM70" s="1">
        <f t="shared" ref="CM70:CM133" si="103">IF(V70&gt;=80,1,0)</f>
        <v>1</v>
      </c>
      <c r="CN70" s="1">
        <f t="shared" ref="CN70:CN133" si="104">IF(W70&gt;=80,1,0)</f>
        <v>1</v>
      </c>
      <c r="CO70" s="1">
        <f t="shared" ref="CO70:CO133" si="105">IF(X70&gt;=80,1,0)</f>
        <v>0</v>
      </c>
      <c r="CP70" s="1">
        <f t="shared" ref="CP70:CP133" si="106">IF(Y70&gt;=80,1,0)</f>
        <v>1</v>
      </c>
      <c r="CQ70" s="1"/>
      <c r="CR70" s="1">
        <f t="shared" ref="CR70:CR133" si="107">IF(AA70&gt;=80,1,0)</f>
        <v>1</v>
      </c>
      <c r="CS70" s="1">
        <f t="shared" ref="CS70:CS133" si="108">IF(AB70&gt;=80,1,0)</f>
        <v>0</v>
      </c>
      <c r="CT70" s="1">
        <f t="shared" ref="CT70:CT133" si="109">IF(AC70&gt;=80,1,0)</f>
        <v>1</v>
      </c>
      <c r="CU70" s="1">
        <f t="shared" ref="CU70:CU133" si="110">IF(AD70&gt;=80,1,0)</f>
        <v>1</v>
      </c>
      <c r="CV70" s="1">
        <f t="shared" ref="CV70:CV133" si="111">IF(AE70&gt;=80,1,0)</f>
        <v>1</v>
      </c>
      <c r="CW70" s="1"/>
      <c r="CX70" s="1">
        <f t="shared" ref="CX70:CX133" si="112">IF(AG70&gt;=80,1,0)</f>
        <v>1</v>
      </c>
      <c r="CY70" s="1">
        <f t="shared" ref="CY70:CY133" si="113">IF(AH70&gt;=80,1,0)</f>
        <v>1</v>
      </c>
      <c r="CZ70" s="1">
        <f t="shared" ref="CZ70:CZ133" si="114">IF(AI70&gt;=80,1,0)</f>
        <v>0</v>
      </c>
      <c r="DA70" s="1">
        <f t="shared" ref="DA70:DA133" si="115">IF(AJ70&gt;=80,1,0)</f>
        <v>1</v>
      </c>
      <c r="DB70" s="1">
        <f t="shared" ref="DB70:DB133" si="116">IF(AK70&gt;=80,1,0)</f>
        <v>0</v>
      </c>
      <c r="DC70" s="1"/>
      <c r="DD70" s="1">
        <f t="shared" ref="DD70:DD133" si="117">IF(AM70&gt;=80,1,0)</f>
        <v>0</v>
      </c>
      <c r="DE70" s="1">
        <f t="shared" ref="DE70:DE133" si="118">IF(AN70&gt;=80,1,0)</f>
        <v>1</v>
      </c>
      <c r="DF70" s="1">
        <f t="shared" ref="DF70:DF133" si="119">IF(AO70&gt;=80,1,0)</f>
        <v>1</v>
      </c>
      <c r="DG70" s="1">
        <f t="shared" ref="DG70:DG133" si="120">IF(AP70&gt;=80,1,0)</f>
        <v>1</v>
      </c>
      <c r="DH70" s="1">
        <f t="shared" ref="DH70:DH133" si="121">IF(AQ70&gt;=80,1,0)</f>
        <v>0</v>
      </c>
      <c r="DI70" s="1">
        <f t="shared" ref="DI70:DI133" si="122">IF(AR70&gt;=80,1,0)</f>
        <v>1</v>
      </c>
      <c r="DJ70" s="1">
        <f t="shared" ref="DJ70:DJ133" si="123">IF(AS70&gt;=80,1,0)</f>
        <v>1</v>
      </c>
      <c r="DK70" s="1"/>
      <c r="DL70" s="1">
        <f t="shared" ref="DL70:DL133" si="124">IF(AU70&gt;=80,1,0)</f>
        <v>1</v>
      </c>
      <c r="DM70" s="1">
        <f t="shared" ref="DM70:DM133" si="125">IF(AV70&gt;=80,1,0)</f>
        <v>1</v>
      </c>
      <c r="DN70" s="1">
        <f t="shared" ref="DN70:DN133" si="126">IF(AW70&gt;=80,1,0)</f>
        <v>0</v>
      </c>
      <c r="DO70" s="1"/>
      <c r="DP70" s="1">
        <f t="shared" ref="DP70:DP133" si="127">IF(AY70&gt;=80,1,0)</f>
        <v>1</v>
      </c>
      <c r="DQ70" s="1">
        <f t="shared" ref="DQ70:DQ133" si="128">IF(AZ70&gt;=80,1,0)</f>
        <v>1</v>
      </c>
      <c r="DR70" s="1">
        <f t="shared" ref="DR70:DR133" si="129">IF(BA70&gt;=80,1,0)</f>
        <v>0</v>
      </c>
      <c r="DS70" s="1">
        <f t="shared" ref="DS70:DS133" si="130">IF(BB70&gt;=80,1,0)</f>
        <v>1</v>
      </c>
      <c r="DT70" s="1">
        <f t="shared" ref="DT70:DT133" si="131">IF(BC70&gt;=80,1,0)</f>
        <v>1</v>
      </c>
      <c r="DU70" s="1">
        <f t="shared" ref="DU70:DU133" si="132">IF(BD70&gt;=80,1,0)</f>
        <v>1</v>
      </c>
      <c r="DV70" s="1">
        <f t="shared" ref="DV70:DV133" si="133">IF(BE70&gt;=80,1,0)</f>
        <v>1</v>
      </c>
      <c r="DW70" s="1">
        <f t="shared" ref="DW70:DW133" si="134">IF(BF70&gt;=80,1,0)</f>
        <v>1</v>
      </c>
      <c r="DX70" s="1"/>
      <c r="DY70" s="1">
        <f t="shared" ref="DY70:DY133" si="135">IF(BH70&gt;=80,1,0)</f>
        <v>1</v>
      </c>
      <c r="DZ70" s="1">
        <f t="shared" ref="DZ70:DZ133" si="136">IF(BI70&gt;=80,1,0)</f>
        <v>1</v>
      </c>
      <c r="EA70" s="1">
        <f t="shared" ref="EA70:EA133" si="137">IF(BJ70&gt;=80,1,0)</f>
        <v>1</v>
      </c>
      <c r="EB70" s="1">
        <f t="shared" ref="EB70:EB133" si="138">IF(BK70&gt;=80,1,0)</f>
        <v>1</v>
      </c>
      <c r="EC70" s="1">
        <f t="shared" ref="EC70:EC133" si="139">IF(BL70&gt;=80,1,0)</f>
        <v>1</v>
      </c>
      <c r="ED70" s="1">
        <f t="shared" ref="ED70:ED133" si="140">IF(BM70&gt;=80,1,0)</f>
        <v>1</v>
      </c>
      <c r="EE70" s="1">
        <f t="shared" ref="EE70:EE133" si="141">IF(BN70&gt;=80,1,0)</f>
        <v>1</v>
      </c>
      <c r="EF70" s="1"/>
      <c r="EG70" s="1">
        <f t="shared" ref="EG70:EG133" si="142">IF(BP70&gt;=80,1,0)</f>
        <v>1</v>
      </c>
      <c r="EH70" s="1">
        <f t="shared" ref="EH70:EH133" si="143">IF(BQ70&gt;=80,1,0)</f>
        <v>1</v>
      </c>
      <c r="EI70" s="1">
        <f t="shared" ref="EI70:EI133" si="144">IF(BR70&gt;=80,1,0)</f>
        <v>1</v>
      </c>
      <c r="EJ70" s="1">
        <f t="shared" ref="EJ70:EJ133" si="145">IF(BS70&gt;=80,1,0)</f>
        <v>1</v>
      </c>
      <c r="EK70" s="1">
        <f t="shared" ref="EK70:EK133" si="146">IF(BT70&gt;=80,1,0)</f>
        <v>1</v>
      </c>
      <c r="EL70" s="1">
        <f t="shared" ref="EL70:EL133" si="147">IF(BU70&gt;=80,1,0)</f>
        <v>1</v>
      </c>
      <c r="EM70" s="1">
        <f t="shared" ref="EM70:EM133" si="148">IF(BV70&gt;=80,1,0)</f>
        <v>1</v>
      </c>
      <c r="EN70" s="1">
        <f t="shared" ref="EN70:EN133" si="149">IF(BW70&gt;=80,1,0)</f>
        <v>1</v>
      </c>
      <c r="EO70" s="1">
        <f t="shared" ref="EO70:EO133" si="150">IF(BX70&gt;=80,1,0)</f>
        <v>1</v>
      </c>
      <c r="EP70" s="1">
        <f t="shared" ref="EP70:EP123" si="151">SUM(CA70:EO70)</f>
        <v>47</v>
      </c>
      <c r="EQ70" s="34">
        <f t="shared" ref="EQ70:EQ123" si="152">EP70/55</f>
        <v>0.8545454545454545</v>
      </c>
    </row>
    <row r="71" spans="1:147">
      <c r="A71" s="5" t="s">
        <v>42</v>
      </c>
      <c r="B71" s="3" t="s">
        <v>145</v>
      </c>
      <c r="C71" s="2">
        <v>2016010470</v>
      </c>
      <c r="D71" s="2" t="s">
        <v>48</v>
      </c>
      <c r="E71" s="2" t="s">
        <v>17</v>
      </c>
      <c r="F71" s="2" t="s">
        <v>17</v>
      </c>
      <c r="G71" s="2" t="s">
        <v>17</v>
      </c>
      <c r="H71" s="2" t="s">
        <v>248</v>
      </c>
      <c r="I71" s="2">
        <v>1.1000000000000001</v>
      </c>
      <c r="J71" s="6">
        <v>89</v>
      </c>
      <c r="K71" s="6">
        <v>73</v>
      </c>
      <c r="L71" s="19">
        <f t="shared" si="89"/>
        <v>80.300000000000011</v>
      </c>
      <c r="M71" s="6">
        <v>60</v>
      </c>
      <c r="N71" s="6">
        <v>83</v>
      </c>
      <c r="O71" s="6">
        <v>90</v>
      </c>
      <c r="P71" s="6">
        <v>70</v>
      </c>
      <c r="Q71" s="6">
        <v>87</v>
      </c>
      <c r="R71" s="6">
        <v>60</v>
      </c>
      <c r="S71" s="6">
        <v>76</v>
      </c>
      <c r="T71" s="38"/>
      <c r="U71" s="6">
        <v>50</v>
      </c>
      <c r="V71" s="6">
        <v>91</v>
      </c>
      <c r="W71" s="6">
        <v>63</v>
      </c>
      <c r="X71" s="6"/>
      <c r="Y71" s="6">
        <v>80</v>
      </c>
      <c r="Z71" s="19">
        <f t="shared" si="90"/>
        <v>88</v>
      </c>
      <c r="AA71" s="6">
        <v>60</v>
      </c>
      <c r="AB71" s="6"/>
      <c r="AC71" s="6">
        <v>88</v>
      </c>
      <c r="AD71" s="6">
        <v>60</v>
      </c>
      <c r="AE71" s="6">
        <v>91</v>
      </c>
      <c r="AF71" s="6"/>
      <c r="AG71" s="6">
        <v>87</v>
      </c>
      <c r="AH71" s="6">
        <v>60</v>
      </c>
      <c r="AI71" s="6"/>
      <c r="AJ71" s="6">
        <v>67</v>
      </c>
      <c r="AK71" s="6">
        <v>75</v>
      </c>
      <c r="AL71" s="19">
        <f t="shared" si="91"/>
        <v>82.5</v>
      </c>
      <c r="AM71" s="6">
        <v>71</v>
      </c>
      <c r="AN71" s="6">
        <v>93</v>
      </c>
      <c r="AO71" s="6">
        <v>69</v>
      </c>
      <c r="AP71" s="6">
        <v>85</v>
      </c>
      <c r="AQ71" s="6">
        <v>67</v>
      </c>
      <c r="AR71" s="6">
        <v>58</v>
      </c>
      <c r="AS71" s="6">
        <v>72</v>
      </c>
      <c r="AT71" s="6"/>
      <c r="AU71" s="6">
        <v>88</v>
      </c>
      <c r="AV71" s="6">
        <v>84</v>
      </c>
      <c r="AW71" s="6">
        <v>86</v>
      </c>
      <c r="AX71" s="19">
        <f t="shared" si="92"/>
        <v>94.600000000000009</v>
      </c>
      <c r="AY71" s="6">
        <v>69</v>
      </c>
      <c r="AZ71" s="6">
        <v>64</v>
      </c>
      <c r="BA71" s="6">
        <v>60</v>
      </c>
      <c r="BB71" s="6">
        <v>81</v>
      </c>
      <c r="BC71" s="6">
        <v>90</v>
      </c>
      <c r="BD71" s="6">
        <v>92</v>
      </c>
      <c r="BE71" s="6">
        <v>68</v>
      </c>
      <c r="BF71" s="6">
        <v>86</v>
      </c>
      <c r="BG71" s="6"/>
      <c r="BH71" s="6">
        <v>68</v>
      </c>
      <c r="BI71" s="6">
        <v>78</v>
      </c>
      <c r="BJ71" s="6">
        <v>46</v>
      </c>
      <c r="BK71" s="6">
        <v>76</v>
      </c>
      <c r="BL71" s="6">
        <v>64</v>
      </c>
      <c r="BM71" s="6">
        <v>81</v>
      </c>
      <c r="BN71" s="6">
        <v>90</v>
      </c>
      <c r="BO71" s="2"/>
      <c r="BP71" s="2">
        <v>77</v>
      </c>
      <c r="BQ71" s="2">
        <v>58</v>
      </c>
      <c r="BR71" s="2">
        <v>66</v>
      </c>
      <c r="BS71" s="2">
        <v>68</v>
      </c>
      <c r="BT71" s="2">
        <v>88</v>
      </c>
      <c r="BU71" s="2">
        <v>69</v>
      </c>
      <c r="BV71" s="2">
        <v>81</v>
      </c>
      <c r="BW71" s="2">
        <v>82</v>
      </c>
      <c r="BX71" s="2">
        <v>90</v>
      </c>
      <c r="BY71">
        <v>71.485931558935405</v>
      </c>
      <c r="CA71" s="1">
        <f t="shared" si="93"/>
        <v>1</v>
      </c>
      <c r="CB71" s="1">
        <f t="shared" si="94"/>
        <v>0</v>
      </c>
      <c r="CC71" s="1"/>
      <c r="CD71" s="1">
        <f t="shared" si="95"/>
        <v>0</v>
      </c>
      <c r="CE71" s="1">
        <f t="shared" si="96"/>
        <v>1</v>
      </c>
      <c r="CF71" s="1">
        <f t="shared" si="97"/>
        <v>1</v>
      </c>
      <c r="CG71" s="1">
        <f t="shared" si="98"/>
        <v>0</v>
      </c>
      <c r="CH71" s="1">
        <f t="shared" si="99"/>
        <v>1</v>
      </c>
      <c r="CI71" s="1">
        <f t="shared" si="100"/>
        <v>0</v>
      </c>
      <c r="CJ71" s="1">
        <f t="shared" si="101"/>
        <v>0</v>
      </c>
      <c r="CK71" s="1"/>
      <c r="CL71" s="1">
        <f t="shared" si="102"/>
        <v>0</v>
      </c>
      <c r="CM71" s="1">
        <f t="shared" si="103"/>
        <v>1</v>
      </c>
      <c r="CN71" s="1">
        <f t="shared" si="104"/>
        <v>0</v>
      </c>
      <c r="CO71" s="1">
        <f t="shared" si="105"/>
        <v>0</v>
      </c>
      <c r="CP71" s="1">
        <f t="shared" si="106"/>
        <v>1</v>
      </c>
      <c r="CQ71" s="1"/>
      <c r="CR71" s="1">
        <f t="shared" si="107"/>
        <v>0</v>
      </c>
      <c r="CS71" s="1">
        <f t="shared" si="108"/>
        <v>0</v>
      </c>
      <c r="CT71" s="1">
        <f t="shared" si="109"/>
        <v>1</v>
      </c>
      <c r="CU71" s="1">
        <f t="shared" si="110"/>
        <v>0</v>
      </c>
      <c r="CV71" s="1">
        <f t="shared" si="111"/>
        <v>1</v>
      </c>
      <c r="CW71" s="1"/>
      <c r="CX71" s="1">
        <f t="shared" si="112"/>
        <v>1</v>
      </c>
      <c r="CY71" s="1">
        <f t="shared" si="113"/>
        <v>0</v>
      </c>
      <c r="CZ71" s="1">
        <f t="shared" si="114"/>
        <v>0</v>
      </c>
      <c r="DA71" s="1">
        <f t="shared" si="115"/>
        <v>0</v>
      </c>
      <c r="DB71" s="1">
        <f t="shared" si="116"/>
        <v>0</v>
      </c>
      <c r="DC71" s="1"/>
      <c r="DD71" s="1">
        <f t="shared" si="117"/>
        <v>0</v>
      </c>
      <c r="DE71" s="1">
        <f t="shared" si="118"/>
        <v>1</v>
      </c>
      <c r="DF71" s="1">
        <f t="shared" si="119"/>
        <v>0</v>
      </c>
      <c r="DG71" s="1">
        <f t="shared" si="120"/>
        <v>1</v>
      </c>
      <c r="DH71" s="1">
        <f t="shared" si="121"/>
        <v>0</v>
      </c>
      <c r="DI71" s="1">
        <f t="shared" si="122"/>
        <v>0</v>
      </c>
      <c r="DJ71" s="1">
        <f t="shared" si="123"/>
        <v>0</v>
      </c>
      <c r="DK71" s="1"/>
      <c r="DL71" s="1">
        <f t="shared" si="124"/>
        <v>1</v>
      </c>
      <c r="DM71" s="1">
        <f t="shared" si="125"/>
        <v>1</v>
      </c>
      <c r="DN71" s="1">
        <f t="shared" si="126"/>
        <v>1</v>
      </c>
      <c r="DO71" s="1"/>
      <c r="DP71" s="1">
        <f t="shared" si="127"/>
        <v>0</v>
      </c>
      <c r="DQ71" s="1">
        <f t="shared" si="128"/>
        <v>0</v>
      </c>
      <c r="DR71" s="1">
        <f t="shared" si="129"/>
        <v>0</v>
      </c>
      <c r="DS71" s="1">
        <f t="shared" si="130"/>
        <v>1</v>
      </c>
      <c r="DT71" s="1">
        <f t="shared" si="131"/>
        <v>1</v>
      </c>
      <c r="DU71" s="1">
        <f t="shared" si="132"/>
        <v>1</v>
      </c>
      <c r="DV71" s="1">
        <f t="shared" si="133"/>
        <v>0</v>
      </c>
      <c r="DW71" s="1">
        <f t="shared" si="134"/>
        <v>1</v>
      </c>
      <c r="DX71" s="1"/>
      <c r="DY71" s="1">
        <f t="shared" si="135"/>
        <v>0</v>
      </c>
      <c r="DZ71" s="1">
        <f t="shared" si="136"/>
        <v>0</v>
      </c>
      <c r="EA71" s="1">
        <f t="shared" si="137"/>
        <v>0</v>
      </c>
      <c r="EB71" s="1">
        <f t="shared" si="138"/>
        <v>0</v>
      </c>
      <c r="EC71" s="1">
        <f t="shared" si="139"/>
        <v>0</v>
      </c>
      <c r="ED71" s="1">
        <f t="shared" si="140"/>
        <v>1</v>
      </c>
      <c r="EE71" s="1">
        <f t="shared" si="141"/>
        <v>1</v>
      </c>
      <c r="EF71" s="1"/>
      <c r="EG71" s="1">
        <f t="shared" si="142"/>
        <v>0</v>
      </c>
      <c r="EH71" s="1">
        <f t="shared" si="143"/>
        <v>0</v>
      </c>
      <c r="EI71" s="1">
        <f t="shared" si="144"/>
        <v>0</v>
      </c>
      <c r="EJ71" s="1">
        <f t="shared" si="145"/>
        <v>0</v>
      </c>
      <c r="EK71" s="1">
        <f t="shared" si="146"/>
        <v>1</v>
      </c>
      <c r="EL71" s="1">
        <f t="shared" si="147"/>
        <v>0</v>
      </c>
      <c r="EM71" s="1">
        <f t="shared" si="148"/>
        <v>1</v>
      </c>
      <c r="EN71" s="1">
        <f t="shared" si="149"/>
        <v>1</v>
      </c>
      <c r="EO71" s="1">
        <f t="shared" si="150"/>
        <v>1</v>
      </c>
      <c r="EP71" s="1">
        <f t="shared" si="151"/>
        <v>24</v>
      </c>
      <c r="EQ71" s="34">
        <f t="shared" si="152"/>
        <v>0.43636363636363634</v>
      </c>
    </row>
    <row r="72" spans="1:147">
      <c r="A72" s="5" t="s">
        <v>42</v>
      </c>
      <c r="B72" s="3" t="s">
        <v>141</v>
      </c>
      <c r="C72" s="2">
        <v>2016010471</v>
      </c>
      <c r="D72" s="2" t="s">
        <v>48</v>
      </c>
      <c r="E72" s="2" t="s">
        <v>17</v>
      </c>
      <c r="F72" s="2" t="s">
        <v>17</v>
      </c>
      <c r="G72" s="2" t="s">
        <v>17</v>
      </c>
      <c r="H72" s="2" t="s">
        <v>248</v>
      </c>
      <c r="I72" s="2">
        <v>1.1000000000000001</v>
      </c>
      <c r="J72" s="6">
        <v>70</v>
      </c>
      <c r="K72" s="6">
        <v>76</v>
      </c>
      <c r="L72" s="19">
        <f t="shared" si="89"/>
        <v>83.600000000000009</v>
      </c>
      <c r="M72" s="6">
        <v>79</v>
      </c>
      <c r="N72" s="6">
        <v>88</v>
      </c>
      <c r="O72" s="6">
        <v>94</v>
      </c>
      <c r="P72" s="6">
        <v>86</v>
      </c>
      <c r="Q72" s="6">
        <v>87</v>
      </c>
      <c r="R72" s="6">
        <v>67</v>
      </c>
      <c r="S72" s="6">
        <v>86</v>
      </c>
      <c r="T72" s="38"/>
      <c r="U72" s="6">
        <v>69</v>
      </c>
      <c r="V72" s="6">
        <v>89</v>
      </c>
      <c r="W72" s="6">
        <v>62</v>
      </c>
      <c r="X72" s="6"/>
      <c r="Y72" s="6">
        <v>86</v>
      </c>
      <c r="Z72" s="19">
        <f t="shared" si="90"/>
        <v>94.600000000000009</v>
      </c>
      <c r="AA72" s="6">
        <v>60</v>
      </c>
      <c r="AB72" s="6"/>
      <c r="AC72" s="6">
        <v>84</v>
      </c>
      <c r="AD72" s="6">
        <v>60</v>
      </c>
      <c r="AE72" s="6">
        <v>91</v>
      </c>
      <c r="AF72" s="6"/>
      <c r="AG72" s="6">
        <v>88</v>
      </c>
      <c r="AH72" s="6">
        <v>64</v>
      </c>
      <c r="AI72" s="6"/>
      <c r="AJ72" s="6">
        <v>62</v>
      </c>
      <c r="AK72" s="6">
        <v>74</v>
      </c>
      <c r="AL72" s="19">
        <f t="shared" si="91"/>
        <v>81.400000000000006</v>
      </c>
      <c r="AM72" s="6">
        <v>78</v>
      </c>
      <c r="AN72" s="6">
        <v>91</v>
      </c>
      <c r="AO72" s="6">
        <v>74</v>
      </c>
      <c r="AP72" s="6">
        <v>85</v>
      </c>
      <c r="AQ72" s="6">
        <v>61</v>
      </c>
      <c r="AR72" s="6">
        <v>60</v>
      </c>
      <c r="AS72" s="6">
        <v>76</v>
      </c>
      <c r="AT72" s="6"/>
      <c r="AU72" s="6">
        <v>93</v>
      </c>
      <c r="AV72" s="6">
        <v>83</v>
      </c>
      <c r="AW72" s="6">
        <v>78</v>
      </c>
      <c r="AX72" s="19">
        <f t="shared" si="92"/>
        <v>85.800000000000011</v>
      </c>
      <c r="AY72" s="6">
        <v>56</v>
      </c>
      <c r="AZ72" s="6">
        <v>54</v>
      </c>
      <c r="BA72" s="6">
        <v>36</v>
      </c>
      <c r="BB72" s="6">
        <v>66</v>
      </c>
      <c r="BC72" s="6">
        <v>69</v>
      </c>
      <c r="BD72" s="6">
        <v>85</v>
      </c>
      <c r="BE72" s="6">
        <v>80</v>
      </c>
      <c r="BF72" s="6">
        <v>85</v>
      </c>
      <c r="BG72" s="6"/>
      <c r="BH72" s="6">
        <v>63</v>
      </c>
      <c r="BI72" s="6">
        <v>72</v>
      </c>
      <c r="BJ72" s="6">
        <v>54</v>
      </c>
      <c r="BK72" s="6">
        <v>70</v>
      </c>
      <c r="BL72" s="6">
        <v>60</v>
      </c>
      <c r="BM72" s="6">
        <v>73</v>
      </c>
      <c r="BN72" s="6">
        <v>88</v>
      </c>
      <c r="BO72" s="2"/>
      <c r="BP72" s="2">
        <v>70</v>
      </c>
      <c r="BQ72" s="2">
        <v>66</v>
      </c>
      <c r="BR72" s="2">
        <v>65</v>
      </c>
      <c r="BS72" s="2">
        <v>68</v>
      </c>
      <c r="BT72" s="2">
        <v>80</v>
      </c>
      <c r="BU72" s="2">
        <v>75</v>
      </c>
      <c r="BV72" s="2">
        <v>83</v>
      </c>
      <c r="BW72" s="2">
        <v>74</v>
      </c>
      <c r="BX72" s="2">
        <v>87</v>
      </c>
      <c r="BY72">
        <v>71.822813688212904</v>
      </c>
      <c r="CA72" s="1">
        <f t="shared" si="93"/>
        <v>0</v>
      </c>
      <c r="CB72" s="1">
        <f t="shared" si="94"/>
        <v>0</v>
      </c>
      <c r="CC72" s="1"/>
      <c r="CD72" s="1">
        <f t="shared" si="95"/>
        <v>0</v>
      </c>
      <c r="CE72" s="1">
        <f t="shared" si="96"/>
        <v>1</v>
      </c>
      <c r="CF72" s="1">
        <f t="shared" si="97"/>
        <v>1</v>
      </c>
      <c r="CG72" s="1">
        <f t="shared" si="98"/>
        <v>1</v>
      </c>
      <c r="CH72" s="1">
        <f t="shared" si="99"/>
        <v>1</v>
      </c>
      <c r="CI72" s="1">
        <f t="shared" si="100"/>
        <v>0</v>
      </c>
      <c r="CJ72" s="1">
        <f t="shared" si="101"/>
        <v>1</v>
      </c>
      <c r="CK72" s="1"/>
      <c r="CL72" s="1">
        <f t="shared" si="102"/>
        <v>0</v>
      </c>
      <c r="CM72" s="1">
        <f t="shared" si="103"/>
        <v>1</v>
      </c>
      <c r="CN72" s="1">
        <f t="shared" si="104"/>
        <v>0</v>
      </c>
      <c r="CO72" s="1">
        <f t="shared" si="105"/>
        <v>0</v>
      </c>
      <c r="CP72" s="1">
        <f t="shared" si="106"/>
        <v>1</v>
      </c>
      <c r="CQ72" s="1"/>
      <c r="CR72" s="1">
        <f t="shared" si="107"/>
        <v>0</v>
      </c>
      <c r="CS72" s="1">
        <f t="shared" si="108"/>
        <v>0</v>
      </c>
      <c r="CT72" s="1">
        <f t="shared" si="109"/>
        <v>1</v>
      </c>
      <c r="CU72" s="1">
        <f t="shared" si="110"/>
        <v>0</v>
      </c>
      <c r="CV72" s="1">
        <f t="shared" si="111"/>
        <v>1</v>
      </c>
      <c r="CW72" s="1"/>
      <c r="CX72" s="1">
        <f t="shared" si="112"/>
        <v>1</v>
      </c>
      <c r="CY72" s="1">
        <f t="shared" si="113"/>
        <v>0</v>
      </c>
      <c r="CZ72" s="1">
        <f t="shared" si="114"/>
        <v>0</v>
      </c>
      <c r="DA72" s="1">
        <f t="shared" si="115"/>
        <v>0</v>
      </c>
      <c r="DB72" s="1">
        <f t="shared" si="116"/>
        <v>0</v>
      </c>
      <c r="DC72" s="1"/>
      <c r="DD72" s="1">
        <f t="shared" si="117"/>
        <v>0</v>
      </c>
      <c r="DE72" s="1">
        <f t="shared" si="118"/>
        <v>1</v>
      </c>
      <c r="DF72" s="1">
        <f t="shared" si="119"/>
        <v>0</v>
      </c>
      <c r="DG72" s="1">
        <f t="shared" si="120"/>
        <v>1</v>
      </c>
      <c r="DH72" s="1">
        <f t="shared" si="121"/>
        <v>0</v>
      </c>
      <c r="DI72" s="1">
        <f t="shared" si="122"/>
        <v>0</v>
      </c>
      <c r="DJ72" s="1">
        <f t="shared" si="123"/>
        <v>0</v>
      </c>
      <c r="DK72" s="1"/>
      <c r="DL72" s="1">
        <f t="shared" si="124"/>
        <v>1</v>
      </c>
      <c r="DM72" s="1">
        <f t="shared" si="125"/>
        <v>1</v>
      </c>
      <c r="DN72" s="1">
        <f t="shared" si="126"/>
        <v>0</v>
      </c>
      <c r="DO72" s="1"/>
      <c r="DP72" s="1">
        <f t="shared" si="127"/>
        <v>0</v>
      </c>
      <c r="DQ72" s="1">
        <f t="shared" si="128"/>
        <v>0</v>
      </c>
      <c r="DR72" s="1">
        <f t="shared" si="129"/>
        <v>0</v>
      </c>
      <c r="DS72" s="1">
        <f t="shared" si="130"/>
        <v>0</v>
      </c>
      <c r="DT72" s="1">
        <f t="shared" si="131"/>
        <v>0</v>
      </c>
      <c r="DU72" s="1">
        <f t="shared" si="132"/>
        <v>1</v>
      </c>
      <c r="DV72" s="1">
        <f t="shared" si="133"/>
        <v>1</v>
      </c>
      <c r="DW72" s="1">
        <f t="shared" si="134"/>
        <v>1</v>
      </c>
      <c r="DX72" s="1"/>
      <c r="DY72" s="1">
        <f t="shared" si="135"/>
        <v>0</v>
      </c>
      <c r="DZ72" s="1">
        <f t="shared" si="136"/>
        <v>0</v>
      </c>
      <c r="EA72" s="1">
        <f t="shared" si="137"/>
        <v>0</v>
      </c>
      <c r="EB72" s="1">
        <f t="shared" si="138"/>
        <v>0</v>
      </c>
      <c r="EC72" s="1">
        <f t="shared" si="139"/>
        <v>0</v>
      </c>
      <c r="ED72" s="1">
        <f t="shared" si="140"/>
        <v>0</v>
      </c>
      <c r="EE72" s="1">
        <f t="shared" si="141"/>
        <v>1</v>
      </c>
      <c r="EF72" s="1"/>
      <c r="EG72" s="1">
        <f t="shared" si="142"/>
        <v>0</v>
      </c>
      <c r="EH72" s="1">
        <f t="shared" si="143"/>
        <v>0</v>
      </c>
      <c r="EI72" s="1">
        <f t="shared" si="144"/>
        <v>0</v>
      </c>
      <c r="EJ72" s="1">
        <f t="shared" si="145"/>
        <v>0</v>
      </c>
      <c r="EK72" s="1">
        <f t="shared" si="146"/>
        <v>1</v>
      </c>
      <c r="EL72" s="1">
        <f t="shared" si="147"/>
        <v>0</v>
      </c>
      <c r="EM72" s="1">
        <f t="shared" si="148"/>
        <v>1</v>
      </c>
      <c r="EN72" s="1">
        <f t="shared" si="149"/>
        <v>0</v>
      </c>
      <c r="EO72" s="1">
        <f t="shared" si="150"/>
        <v>1</v>
      </c>
      <c r="EP72" s="1">
        <f t="shared" si="151"/>
        <v>21</v>
      </c>
      <c r="EQ72" s="34">
        <f t="shared" si="152"/>
        <v>0.38181818181818183</v>
      </c>
    </row>
    <row r="73" spans="1:147">
      <c r="A73" s="5" t="s">
        <v>42</v>
      </c>
      <c r="B73" s="3" t="s">
        <v>57</v>
      </c>
      <c r="C73" s="2">
        <v>2016010472</v>
      </c>
      <c r="D73" s="5" t="s">
        <v>17</v>
      </c>
      <c r="E73" s="5" t="s">
        <v>17</v>
      </c>
      <c r="F73" s="5" t="s">
        <v>17</v>
      </c>
      <c r="G73" s="5" t="s">
        <v>17</v>
      </c>
      <c r="H73" s="5" t="s">
        <v>248</v>
      </c>
      <c r="I73" s="5">
        <v>1.1000000000000001</v>
      </c>
      <c r="J73" s="6">
        <v>72</v>
      </c>
      <c r="K73" s="6">
        <v>70</v>
      </c>
      <c r="L73" s="19">
        <f t="shared" si="89"/>
        <v>77</v>
      </c>
      <c r="M73" s="6">
        <v>71</v>
      </c>
      <c r="N73" s="6">
        <v>84</v>
      </c>
      <c r="O73" s="6">
        <v>83</v>
      </c>
      <c r="P73" s="6">
        <v>85</v>
      </c>
      <c r="Q73" s="6">
        <v>84</v>
      </c>
      <c r="R73" s="6">
        <v>68</v>
      </c>
      <c r="S73" s="6">
        <v>86</v>
      </c>
      <c r="T73" s="38"/>
      <c r="U73" s="6">
        <v>76</v>
      </c>
      <c r="V73" s="6">
        <v>89</v>
      </c>
      <c r="W73" s="6">
        <v>93</v>
      </c>
      <c r="X73" s="6"/>
      <c r="Y73" s="6">
        <v>94</v>
      </c>
      <c r="Z73" s="19">
        <f t="shared" si="90"/>
        <v>103.4</v>
      </c>
      <c r="AA73" s="6">
        <v>78</v>
      </c>
      <c r="AB73" s="6"/>
      <c r="AC73" s="6">
        <v>92</v>
      </c>
      <c r="AD73" s="6">
        <v>81</v>
      </c>
      <c r="AE73" s="6">
        <v>87</v>
      </c>
      <c r="AF73" s="6"/>
      <c r="AG73" s="6">
        <v>88</v>
      </c>
      <c r="AH73" s="6">
        <v>89</v>
      </c>
      <c r="AI73" s="6"/>
      <c r="AJ73" s="6">
        <v>80</v>
      </c>
      <c r="AK73" s="6">
        <v>91</v>
      </c>
      <c r="AL73" s="19">
        <f t="shared" si="91"/>
        <v>100.10000000000001</v>
      </c>
      <c r="AM73" s="6">
        <v>79</v>
      </c>
      <c r="AN73" s="6">
        <v>92</v>
      </c>
      <c r="AO73" s="6">
        <v>85</v>
      </c>
      <c r="AP73" s="6">
        <v>90</v>
      </c>
      <c r="AQ73" s="6">
        <v>82</v>
      </c>
      <c r="AR73" s="6">
        <v>78</v>
      </c>
      <c r="AS73" s="6">
        <v>85</v>
      </c>
      <c r="AT73" s="6"/>
      <c r="AU73" s="6">
        <v>89</v>
      </c>
      <c r="AV73" s="6">
        <v>88</v>
      </c>
      <c r="AW73" s="6">
        <v>85</v>
      </c>
      <c r="AX73" s="19">
        <f t="shared" si="92"/>
        <v>93.500000000000014</v>
      </c>
      <c r="AY73" s="6">
        <v>82</v>
      </c>
      <c r="AZ73" s="6">
        <v>82</v>
      </c>
      <c r="BA73" s="6">
        <v>84</v>
      </c>
      <c r="BB73" s="6">
        <v>84</v>
      </c>
      <c r="BC73" s="6">
        <v>97</v>
      </c>
      <c r="BD73" s="6">
        <v>90</v>
      </c>
      <c r="BE73" s="6">
        <v>98</v>
      </c>
      <c r="BF73" s="6">
        <v>91</v>
      </c>
      <c r="BG73" s="6"/>
      <c r="BH73" s="6">
        <v>76</v>
      </c>
      <c r="BI73" s="6">
        <v>88</v>
      </c>
      <c r="BJ73" s="6">
        <v>80</v>
      </c>
      <c r="BK73" s="6">
        <v>85</v>
      </c>
      <c r="BL73" s="6">
        <v>87</v>
      </c>
      <c r="BM73" s="6">
        <v>90</v>
      </c>
      <c r="BN73" s="6">
        <v>89</v>
      </c>
      <c r="BO73" s="2"/>
      <c r="BP73" s="2">
        <v>91</v>
      </c>
      <c r="BQ73" s="2">
        <v>89</v>
      </c>
      <c r="BR73" s="2">
        <v>92</v>
      </c>
      <c r="BS73" s="2">
        <v>91</v>
      </c>
      <c r="BT73" s="2">
        <v>90</v>
      </c>
      <c r="BU73" s="2">
        <v>91</v>
      </c>
      <c r="BV73" s="2">
        <v>89</v>
      </c>
      <c r="BW73" s="2">
        <v>97</v>
      </c>
      <c r="BX73" s="2">
        <v>94</v>
      </c>
      <c r="BY73">
        <v>85.355893536121698</v>
      </c>
      <c r="CA73" s="1">
        <f t="shared" si="93"/>
        <v>0</v>
      </c>
      <c r="CB73" s="1">
        <f t="shared" si="94"/>
        <v>0</v>
      </c>
      <c r="CC73" s="1"/>
      <c r="CD73" s="1">
        <f t="shared" si="95"/>
        <v>0</v>
      </c>
      <c r="CE73" s="1">
        <f t="shared" si="96"/>
        <v>1</v>
      </c>
      <c r="CF73" s="1">
        <f t="shared" si="97"/>
        <v>1</v>
      </c>
      <c r="CG73" s="1">
        <f t="shared" si="98"/>
        <v>1</v>
      </c>
      <c r="CH73" s="1">
        <f t="shared" si="99"/>
        <v>1</v>
      </c>
      <c r="CI73" s="1">
        <f t="shared" si="100"/>
        <v>0</v>
      </c>
      <c r="CJ73" s="1">
        <f t="shared" si="101"/>
        <v>1</v>
      </c>
      <c r="CK73" s="1"/>
      <c r="CL73" s="1">
        <f t="shared" si="102"/>
        <v>0</v>
      </c>
      <c r="CM73" s="1">
        <f t="shared" si="103"/>
        <v>1</v>
      </c>
      <c r="CN73" s="1">
        <f t="shared" si="104"/>
        <v>1</v>
      </c>
      <c r="CO73" s="1">
        <f t="shared" si="105"/>
        <v>0</v>
      </c>
      <c r="CP73" s="1">
        <f t="shared" si="106"/>
        <v>1</v>
      </c>
      <c r="CQ73" s="1"/>
      <c r="CR73" s="1">
        <f t="shared" si="107"/>
        <v>0</v>
      </c>
      <c r="CS73" s="1">
        <f t="shared" si="108"/>
        <v>0</v>
      </c>
      <c r="CT73" s="1">
        <f t="shared" si="109"/>
        <v>1</v>
      </c>
      <c r="CU73" s="1">
        <f t="shared" si="110"/>
        <v>1</v>
      </c>
      <c r="CV73" s="1">
        <f t="shared" si="111"/>
        <v>1</v>
      </c>
      <c r="CW73" s="1"/>
      <c r="CX73" s="1">
        <f t="shared" si="112"/>
        <v>1</v>
      </c>
      <c r="CY73" s="1">
        <f t="shared" si="113"/>
        <v>1</v>
      </c>
      <c r="CZ73" s="1">
        <f t="shared" si="114"/>
        <v>0</v>
      </c>
      <c r="DA73" s="1">
        <f t="shared" si="115"/>
        <v>1</v>
      </c>
      <c r="DB73" s="1">
        <f t="shared" si="116"/>
        <v>1</v>
      </c>
      <c r="DC73" s="1"/>
      <c r="DD73" s="1">
        <f t="shared" si="117"/>
        <v>0</v>
      </c>
      <c r="DE73" s="1">
        <f t="shared" si="118"/>
        <v>1</v>
      </c>
      <c r="DF73" s="1">
        <f t="shared" si="119"/>
        <v>1</v>
      </c>
      <c r="DG73" s="1">
        <f t="shared" si="120"/>
        <v>1</v>
      </c>
      <c r="DH73" s="1">
        <f t="shared" si="121"/>
        <v>1</v>
      </c>
      <c r="DI73" s="1">
        <f t="shared" si="122"/>
        <v>0</v>
      </c>
      <c r="DJ73" s="1">
        <f t="shared" si="123"/>
        <v>1</v>
      </c>
      <c r="DK73" s="1"/>
      <c r="DL73" s="1">
        <f t="shared" si="124"/>
        <v>1</v>
      </c>
      <c r="DM73" s="1">
        <f t="shared" si="125"/>
        <v>1</v>
      </c>
      <c r="DN73" s="1">
        <f t="shared" si="126"/>
        <v>1</v>
      </c>
      <c r="DO73" s="1"/>
      <c r="DP73" s="1">
        <f t="shared" si="127"/>
        <v>1</v>
      </c>
      <c r="DQ73" s="1">
        <f t="shared" si="128"/>
        <v>1</v>
      </c>
      <c r="DR73" s="1">
        <f t="shared" si="129"/>
        <v>1</v>
      </c>
      <c r="DS73" s="1">
        <f t="shared" si="130"/>
        <v>1</v>
      </c>
      <c r="DT73" s="1">
        <f t="shared" si="131"/>
        <v>1</v>
      </c>
      <c r="DU73" s="1">
        <f t="shared" si="132"/>
        <v>1</v>
      </c>
      <c r="DV73" s="1">
        <f t="shared" si="133"/>
        <v>1</v>
      </c>
      <c r="DW73" s="1">
        <f t="shared" si="134"/>
        <v>1</v>
      </c>
      <c r="DX73" s="1"/>
      <c r="DY73" s="1">
        <f t="shared" si="135"/>
        <v>0</v>
      </c>
      <c r="DZ73" s="1">
        <f t="shared" si="136"/>
        <v>1</v>
      </c>
      <c r="EA73" s="1">
        <f t="shared" si="137"/>
        <v>1</v>
      </c>
      <c r="EB73" s="1">
        <f t="shared" si="138"/>
        <v>1</v>
      </c>
      <c r="EC73" s="1">
        <f t="shared" si="139"/>
        <v>1</v>
      </c>
      <c r="ED73" s="1">
        <f t="shared" si="140"/>
        <v>1</v>
      </c>
      <c r="EE73" s="1">
        <f t="shared" si="141"/>
        <v>1</v>
      </c>
      <c r="EF73" s="1"/>
      <c r="EG73" s="1">
        <f t="shared" si="142"/>
        <v>1</v>
      </c>
      <c r="EH73" s="1">
        <f t="shared" si="143"/>
        <v>1</v>
      </c>
      <c r="EI73" s="1">
        <f t="shared" si="144"/>
        <v>1</v>
      </c>
      <c r="EJ73" s="1">
        <f t="shared" si="145"/>
        <v>1</v>
      </c>
      <c r="EK73" s="1">
        <f t="shared" si="146"/>
        <v>1</v>
      </c>
      <c r="EL73" s="1">
        <f t="shared" si="147"/>
        <v>1</v>
      </c>
      <c r="EM73" s="1">
        <f t="shared" si="148"/>
        <v>1</v>
      </c>
      <c r="EN73" s="1">
        <f t="shared" si="149"/>
        <v>1</v>
      </c>
      <c r="EO73" s="1">
        <f t="shared" si="150"/>
        <v>1</v>
      </c>
      <c r="EP73" s="1">
        <f t="shared" si="151"/>
        <v>46</v>
      </c>
      <c r="EQ73" s="34">
        <f t="shared" si="152"/>
        <v>0.83636363636363631</v>
      </c>
    </row>
    <row r="74" spans="1:147">
      <c r="A74" s="32" t="s">
        <v>42</v>
      </c>
      <c r="B74" s="10" t="s">
        <v>115</v>
      </c>
      <c r="C74" s="32">
        <v>2016010474</v>
      </c>
      <c r="D74" s="12" t="s">
        <v>48</v>
      </c>
      <c r="E74" s="12" t="s">
        <v>17</v>
      </c>
      <c r="F74" s="12" t="s">
        <v>17</v>
      </c>
      <c r="G74" s="12" t="s">
        <v>17</v>
      </c>
      <c r="H74" s="12" t="s">
        <v>250</v>
      </c>
      <c r="I74" s="12">
        <v>1.1499999999999999</v>
      </c>
      <c r="J74" s="9">
        <v>81</v>
      </c>
      <c r="K74" s="9">
        <v>76</v>
      </c>
      <c r="L74" s="9">
        <f t="shared" si="89"/>
        <v>87.399999999999991</v>
      </c>
      <c r="M74" s="9">
        <v>68</v>
      </c>
      <c r="N74" s="9">
        <v>89</v>
      </c>
      <c r="O74" s="9">
        <v>96</v>
      </c>
      <c r="P74" s="9">
        <v>83</v>
      </c>
      <c r="Q74" s="9">
        <v>91</v>
      </c>
      <c r="R74" s="9">
        <v>77</v>
      </c>
      <c r="S74" s="9">
        <v>90</v>
      </c>
      <c r="T74" s="39"/>
      <c r="U74" s="9">
        <v>73</v>
      </c>
      <c r="V74" s="9">
        <v>88</v>
      </c>
      <c r="W74" s="9"/>
      <c r="X74" s="9">
        <v>64</v>
      </c>
      <c r="Y74" s="9">
        <v>81</v>
      </c>
      <c r="Z74" s="9">
        <f t="shared" si="90"/>
        <v>93.149999999999991</v>
      </c>
      <c r="AA74" s="9"/>
      <c r="AB74" s="9">
        <v>60</v>
      </c>
      <c r="AC74" s="9">
        <v>83</v>
      </c>
      <c r="AD74" s="9">
        <v>62</v>
      </c>
      <c r="AE74" s="9">
        <v>88</v>
      </c>
      <c r="AF74" s="9"/>
      <c r="AG74" s="9">
        <v>93</v>
      </c>
      <c r="AH74" s="9"/>
      <c r="AI74" s="9">
        <v>68</v>
      </c>
      <c r="AJ74" s="9">
        <v>78</v>
      </c>
      <c r="AK74" s="9">
        <v>88</v>
      </c>
      <c r="AL74" s="9">
        <f t="shared" si="91"/>
        <v>101.19999999999999</v>
      </c>
      <c r="AM74" s="9">
        <v>85</v>
      </c>
      <c r="AN74" s="9">
        <v>96</v>
      </c>
      <c r="AO74" s="9">
        <v>68</v>
      </c>
      <c r="AP74" s="9">
        <v>83</v>
      </c>
      <c r="AQ74" s="9">
        <v>64</v>
      </c>
      <c r="AR74" s="9">
        <v>65</v>
      </c>
      <c r="AS74" s="9">
        <v>82</v>
      </c>
      <c r="AT74" s="9"/>
      <c r="AU74" s="9">
        <v>88</v>
      </c>
      <c r="AV74" s="9">
        <v>76</v>
      </c>
      <c r="AW74" s="9">
        <v>74</v>
      </c>
      <c r="AX74" s="9">
        <f t="shared" si="92"/>
        <v>85.1</v>
      </c>
      <c r="AY74" s="9">
        <v>69</v>
      </c>
      <c r="AZ74" s="9">
        <v>66</v>
      </c>
      <c r="BA74" s="9">
        <v>62</v>
      </c>
      <c r="BB74" s="9">
        <v>83</v>
      </c>
      <c r="BC74" s="9">
        <v>84</v>
      </c>
      <c r="BD74" s="9">
        <v>76</v>
      </c>
      <c r="BE74" s="9">
        <v>71</v>
      </c>
      <c r="BF74" s="9">
        <v>85</v>
      </c>
      <c r="BG74" s="9"/>
      <c r="BH74" s="9">
        <v>68</v>
      </c>
      <c r="BI74" s="9">
        <v>77</v>
      </c>
      <c r="BJ74" s="9">
        <v>53</v>
      </c>
      <c r="BK74" s="9">
        <v>75</v>
      </c>
      <c r="BL74" s="9">
        <v>65</v>
      </c>
      <c r="BM74" s="9">
        <v>81</v>
      </c>
      <c r="BN74" s="9">
        <v>85</v>
      </c>
      <c r="BO74" s="32"/>
      <c r="BP74" s="32">
        <v>80</v>
      </c>
      <c r="BQ74" s="32">
        <v>75</v>
      </c>
      <c r="BR74" s="32">
        <v>68</v>
      </c>
      <c r="BS74" s="32">
        <v>85</v>
      </c>
      <c r="BT74" s="32">
        <v>91</v>
      </c>
      <c r="BU74" s="32">
        <v>78</v>
      </c>
      <c r="BV74" s="32">
        <v>73</v>
      </c>
      <c r="BW74" s="32">
        <v>83</v>
      </c>
      <c r="BX74" s="32">
        <v>92</v>
      </c>
      <c r="BY74">
        <v>77.298859315589397</v>
      </c>
      <c r="CA74" s="1">
        <f t="shared" si="93"/>
        <v>1</v>
      </c>
      <c r="CB74" s="1">
        <f t="shared" si="94"/>
        <v>0</v>
      </c>
      <c r="CC74" s="1"/>
      <c r="CD74" s="1">
        <f t="shared" si="95"/>
        <v>0</v>
      </c>
      <c r="CE74" s="1">
        <f t="shared" si="96"/>
        <v>1</v>
      </c>
      <c r="CF74" s="1">
        <f t="shared" si="97"/>
        <v>1</v>
      </c>
      <c r="CG74" s="1">
        <f t="shared" si="98"/>
        <v>1</v>
      </c>
      <c r="CH74" s="1">
        <f t="shared" si="99"/>
        <v>1</v>
      </c>
      <c r="CI74" s="1">
        <f t="shared" si="100"/>
        <v>0</v>
      </c>
      <c r="CJ74" s="1">
        <f t="shared" si="101"/>
        <v>1</v>
      </c>
      <c r="CK74" s="1"/>
      <c r="CL74" s="1">
        <f t="shared" si="102"/>
        <v>0</v>
      </c>
      <c r="CM74" s="1">
        <f t="shared" si="103"/>
        <v>1</v>
      </c>
      <c r="CN74" s="1">
        <f t="shared" si="104"/>
        <v>0</v>
      </c>
      <c r="CO74" s="1">
        <f t="shared" si="105"/>
        <v>0</v>
      </c>
      <c r="CP74" s="1">
        <f t="shared" si="106"/>
        <v>1</v>
      </c>
      <c r="CQ74" s="1"/>
      <c r="CR74" s="1">
        <f t="shared" si="107"/>
        <v>0</v>
      </c>
      <c r="CS74" s="1">
        <f t="shared" si="108"/>
        <v>0</v>
      </c>
      <c r="CT74" s="1">
        <f t="shared" si="109"/>
        <v>1</v>
      </c>
      <c r="CU74" s="1">
        <f t="shared" si="110"/>
        <v>0</v>
      </c>
      <c r="CV74" s="1">
        <f t="shared" si="111"/>
        <v>1</v>
      </c>
      <c r="CW74" s="1"/>
      <c r="CX74" s="1">
        <f t="shared" si="112"/>
        <v>1</v>
      </c>
      <c r="CY74" s="1">
        <f t="shared" si="113"/>
        <v>0</v>
      </c>
      <c r="CZ74" s="1">
        <f t="shared" si="114"/>
        <v>0</v>
      </c>
      <c r="DA74" s="1">
        <f t="shared" si="115"/>
        <v>0</v>
      </c>
      <c r="DB74" s="1">
        <f t="shared" si="116"/>
        <v>1</v>
      </c>
      <c r="DC74" s="1"/>
      <c r="DD74" s="1">
        <f t="shared" si="117"/>
        <v>1</v>
      </c>
      <c r="DE74" s="1">
        <f t="shared" si="118"/>
        <v>1</v>
      </c>
      <c r="DF74" s="1">
        <f t="shared" si="119"/>
        <v>0</v>
      </c>
      <c r="DG74" s="1">
        <f t="shared" si="120"/>
        <v>1</v>
      </c>
      <c r="DH74" s="1">
        <f t="shared" si="121"/>
        <v>0</v>
      </c>
      <c r="DI74" s="1">
        <f t="shared" si="122"/>
        <v>0</v>
      </c>
      <c r="DJ74" s="1">
        <f t="shared" si="123"/>
        <v>1</v>
      </c>
      <c r="DK74" s="1"/>
      <c r="DL74" s="1">
        <f t="shared" si="124"/>
        <v>1</v>
      </c>
      <c r="DM74" s="1">
        <f t="shared" si="125"/>
        <v>0</v>
      </c>
      <c r="DN74" s="1">
        <f t="shared" si="126"/>
        <v>0</v>
      </c>
      <c r="DO74" s="1"/>
      <c r="DP74" s="1">
        <f t="shared" si="127"/>
        <v>0</v>
      </c>
      <c r="DQ74" s="1">
        <f t="shared" si="128"/>
        <v>0</v>
      </c>
      <c r="DR74" s="1">
        <f t="shared" si="129"/>
        <v>0</v>
      </c>
      <c r="DS74" s="1">
        <f t="shared" si="130"/>
        <v>1</v>
      </c>
      <c r="DT74" s="1">
        <f t="shared" si="131"/>
        <v>1</v>
      </c>
      <c r="DU74" s="1">
        <f t="shared" si="132"/>
        <v>0</v>
      </c>
      <c r="DV74" s="1">
        <f t="shared" si="133"/>
        <v>0</v>
      </c>
      <c r="DW74" s="1">
        <f t="shared" si="134"/>
        <v>1</v>
      </c>
      <c r="DX74" s="1"/>
      <c r="DY74" s="1">
        <f t="shared" si="135"/>
        <v>0</v>
      </c>
      <c r="DZ74" s="1">
        <f t="shared" si="136"/>
        <v>0</v>
      </c>
      <c r="EA74" s="1">
        <f t="shared" si="137"/>
        <v>0</v>
      </c>
      <c r="EB74" s="1">
        <f t="shared" si="138"/>
        <v>0</v>
      </c>
      <c r="EC74" s="1">
        <f t="shared" si="139"/>
        <v>0</v>
      </c>
      <c r="ED74" s="1">
        <f t="shared" si="140"/>
        <v>1</v>
      </c>
      <c r="EE74" s="1">
        <f t="shared" si="141"/>
        <v>1</v>
      </c>
      <c r="EF74" s="1"/>
      <c r="EG74" s="1">
        <f t="shared" si="142"/>
        <v>1</v>
      </c>
      <c r="EH74" s="1">
        <f t="shared" si="143"/>
        <v>0</v>
      </c>
      <c r="EI74" s="1">
        <f t="shared" si="144"/>
        <v>0</v>
      </c>
      <c r="EJ74" s="1">
        <f t="shared" si="145"/>
        <v>1</v>
      </c>
      <c r="EK74" s="1">
        <f t="shared" si="146"/>
        <v>1</v>
      </c>
      <c r="EL74" s="1">
        <f t="shared" si="147"/>
        <v>0</v>
      </c>
      <c r="EM74" s="1">
        <f t="shared" si="148"/>
        <v>0</v>
      </c>
      <c r="EN74" s="1">
        <f t="shared" si="149"/>
        <v>1</v>
      </c>
      <c r="EO74" s="1">
        <f t="shared" si="150"/>
        <v>1</v>
      </c>
      <c r="EP74" s="1">
        <f t="shared" si="151"/>
        <v>27</v>
      </c>
      <c r="EQ74" s="34">
        <f t="shared" si="152"/>
        <v>0.49090909090909091</v>
      </c>
    </row>
    <row r="75" spans="1:147">
      <c r="A75" s="5" t="s">
        <v>42</v>
      </c>
      <c r="B75" s="3" t="s">
        <v>113</v>
      </c>
      <c r="C75" s="2">
        <v>2016010475</v>
      </c>
      <c r="D75" s="5" t="s">
        <v>48</v>
      </c>
      <c r="E75" s="5" t="s">
        <v>17</v>
      </c>
      <c r="F75" s="2" t="s">
        <v>17</v>
      </c>
      <c r="G75" s="5" t="s">
        <v>17</v>
      </c>
      <c r="H75" s="5" t="s">
        <v>248</v>
      </c>
      <c r="I75" s="5">
        <v>1.1000000000000001</v>
      </c>
      <c r="J75" s="6">
        <v>80</v>
      </c>
      <c r="K75" s="6">
        <v>74</v>
      </c>
      <c r="L75" s="19">
        <f t="shared" si="89"/>
        <v>81.400000000000006</v>
      </c>
      <c r="M75" s="6">
        <v>76</v>
      </c>
      <c r="N75" s="6">
        <v>92</v>
      </c>
      <c r="O75" s="6">
        <v>91</v>
      </c>
      <c r="P75" s="6">
        <v>80</v>
      </c>
      <c r="Q75" s="6">
        <v>82</v>
      </c>
      <c r="R75" s="6">
        <v>69</v>
      </c>
      <c r="S75" s="6">
        <v>84</v>
      </c>
      <c r="T75" s="38"/>
      <c r="U75" s="6">
        <v>69</v>
      </c>
      <c r="V75" s="6">
        <v>91</v>
      </c>
      <c r="W75" s="6">
        <v>88</v>
      </c>
      <c r="X75" s="6"/>
      <c r="Y75" s="6">
        <v>77</v>
      </c>
      <c r="Z75" s="19">
        <f t="shared" si="90"/>
        <v>84.7</v>
      </c>
      <c r="AA75" s="6">
        <v>68</v>
      </c>
      <c r="AB75" s="6"/>
      <c r="AC75" s="6">
        <v>91</v>
      </c>
      <c r="AD75" s="6">
        <v>60</v>
      </c>
      <c r="AE75" s="6">
        <v>92</v>
      </c>
      <c r="AF75" s="6"/>
      <c r="AG75" s="6">
        <v>83</v>
      </c>
      <c r="AH75" s="6">
        <v>77</v>
      </c>
      <c r="AI75" s="6"/>
      <c r="AJ75" s="6">
        <v>80</v>
      </c>
      <c r="AK75" s="6">
        <v>81</v>
      </c>
      <c r="AL75" s="19">
        <f t="shared" si="91"/>
        <v>89.100000000000009</v>
      </c>
      <c r="AM75" s="6">
        <v>85</v>
      </c>
      <c r="AN75" s="6">
        <v>91</v>
      </c>
      <c r="AO75" s="6">
        <v>73</v>
      </c>
      <c r="AP75" s="6">
        <v>88</v>
      </c>
      <c r="AQ75" s="6">
        <v>80</v>
      </c>
      <c r="AR75" s="6">
        <v>82</v>
      </c>
      <c r="AS75" s="6">
        <v>82</v>
      </c>
      <c r="AT75" s="6"/>
      <c r="AU75" s="6">
        <v>85</v>
      </c>
      <c r="AV75" s="6">
        <v>87</v>
      </c>
      <c r="AW75" s="6">
        <v>75</v>
      </c>
      <c r="AX75" s="19">
        <f t="shared" si="92"/>
        <v>82.5</v>
      </c>
      <c r="AY75" s="6">
        <v>73</v>
      </c>
      <c r="AZ75" s="6">
        <v>63</v>
      </c>
      <c r="BA75" s="6">
        <v>74</v>
      </c>
      <c r="BB75" s="6">
        <v>76</v>
      </c>
      <c r="BC75" s="6">
        <v>68</v>
      </c>
      <c r="BD75" s="6">
        <v>76</v>
      </c>
      <c r="BE75" s="6">
        <v>75</v>
      </c>
      <c r="BF75" s="6">
        <v>84</v>
      </c>
      <c r="BG75" s="6"/>
      <c r="BH75" s="6">
        <v>78</v>
      </c>
      <c r="BI75" s="6">
        <v>88</v>
      </c>
      <c r="BJ75" s="6">
        <v>60</v>
      </c>
      <c r="BK75" s="6">
        <v>73</v>
      </c>
      <c r="BL75" s="6">
        <v>74</v>
      </c>
      <c r="BM75" s="6">
        <v>78</v>
      </c>
      <c r="BN75" s="6">
        <v>83</v>
      </c>
      <c r="BO75" s="2"/>
      <c r="BP75" s="2">
        <v>73</v>
      </c>
      <c r="BQ75" s="2">
        <v>75</v>
      </c>
      <c r="BR75" s="2">
        <v>68</v>
      </c>
      <c r="BS75" s="2">
        <v>75</v>
      </c>
      <c r="BT75" s="2">
        <v>88</v>
      </c>
      <c r="BU75" s="2">
        <v>82</v>
      </c>
      <c r="BV75" s="2">
        <v>83</v>
      </c>
      <c r="BW75" s="2">
        <v>64</v>
      </c>
      <c r="BX75" s="2">
        <v>90</v>
      </c>
      <c r="BY75">
        <v>77.369581749049402</v>
      </c>
      <c r="CA75" s="1">
        <f t="shared" si="93"/>
        <v>1</v>
      </c>
      <c r="CB75" s="1">
        <f t="shared" si="94"/>
        <v>0</v>
      </c>
      <c r="CC75" s="1"/>
      <c r="CD75" s="1">
        <f t="shared" si="95"/>
        <v>0</v>
      </c>
      <c r="CE75" s="1">
        <f t="shared" si="96"/>
        <v>1</v>
      </c>
      <c r="CF75" s="1">
        <f t="shared" si="97"/>
        <v>1</v>
      </c>
      <c r="CG75" s="1">
        <f t="shared" si="98"/>
        <v>1</v>
      </c>
      <c r="CH75" s="1">
        <f t="shared" si="99"/>
        <v>1</v>
      </c>
      <c r="CI75" s="1">
        <f t="shared" si="100"/>
        <v>0</v>
      </c>
      <c r="CJ75" s="1">
        <f t="shared" si="101"/>
        <v>1</v>
      </c>
      <c r="CK75" s="1"/>
      <c r="CL75" s="1">
        <f t="shared" si="102"/>
        <v>0</v>
      </c>
      <c r="CM75" s="1">
        <f t="shared" si="103"/>
        <v>1</v>
      </c>
      <c r="CN75" s="1">
        <f t="shared" si="104"/>
        <v>1</v>
      </c>
      <c r="CO75" s="1">
        <f t="shared" si="105"/>
        <v>0</v>
      </c>
      <c r="CP75" s="1">
        <f t="shared" si="106"/>
        <v>0</v>
      </c>
      <c r="CQ75" s="1"/>
      <c r="CR75" s="1">
        <f t="shared" si="107"/>
        <v>0</v>
      </c>
      <c r="CS75" s="1">
        <f t="shared" si="108"/>
        <v>0</v>
      </c>
      <c r="CT75" s="1">
        <f t="shared" si="109"/>
        <v>1</v>
      </c>
      <c r="CU75" s="1">
        <f t="shared" si="110"/>
        <v>0</v>
      </c>
      <c r="CV75" s="1">
        <f t="shared" si="111"/>
        <v>1</v>
      </c>
      <c r="CW75" s="1"/>
      <c r="CX75" s="1">
        <f t="shared" si="112"/>
        <v>1</v>
      </c>
      <c r="CY75" s="1">
        <f t="shared" si="113"/>
        <v>0</v>
      </c>
      <c r="CZ75" s="1">
        <f t="shared" si="114"/>
        <v>0</v>
      </c>
      <c r="DA75" s="1">
        <f t="shared" si="115"/>
        <v>1</v>
      </c>
      <c r="DB75" s="1">
        <f t="shared" si="116"/>
        <v>1</v>
      </c>
      <c r="DC75" s="1"/>
      <c r="DD75" s="1">
        <f t="shared" si="117"/>
        <v>1</v>
      </c>
      <c r="DE75" s="1">
        <f t="shared" si="118"/>
        <v>1</v>
      </c>
      <c r="DF75" s="1">
        <f t="shared" si="119"/>
        <v>0</v>
      </c>
      <c r="DG75" s="1">
        <f t="shared" si="120"/>
        <v>1</v>
      </c>
      <c r="DH75" s="1">
        <f t="shared" si="121"/>
        <v>1</v>
      </c>
      <c r="DI75" s="1">
        <f t="shared" si="122"/>
        <v>1</v>
      </c>
      <c r="DJ75" s="1">
        <f t="shared" si="123"/>
        <v>1</v>
      </c>
      <c r="DK75" s="1"/>
      <c r="DL75" s="1">
        <f t="shared" si="124"/>
        <v>1</v>
      </c>
      <c r="DM75" s="1">
        <f t="shared" si="125"/>
        <v>1</v>
      </c>
      <c r="DN75" s="1">
        <f t="shared" si="126"/>
        <v>0</v>
      </c>
      <c r="DO75" s="1"/>
      <c r="DP75" s="1">
        <f t="shared" si="127"/>
        <v>0</v>
      </c>
      <c r="DQ75" s="1">
        <f t="shared" si="128"/>
        <v>0</v>
      </c>
      <c r="DR75" s="1">
        <f t="shared" si="129"/>
        <v>0</v>
      </c>
      <c r="DS75" s="1">
        <f t="shared" si="130"/>
        <v>0</v>
      </c>
      <c r="DT75" s="1">
        <f t="shared" si="131"/>
        <v>0</v>
      </c>
      <c r="DU75" s="1">
        <f t="shared" si="132"/>
        <v>0</v>
      </c>
      <c r="DV75" s="1">
        <f t="shared" si="133"/>
        <v>0</v>
      </c>
      <c r="DW75" s="1">
        <f t="shared" si="134"/>
        <v>1</v>
      </c>
      <c r="DX75" s="1"/>
      <c r="DY75" s="1">
        <f t="shared" si="135"/>
        <v>0</v>
      </c>
      <c r="DZ75" s="1">
        <f t="shared" si="136"/>
        <v>1</v>
      </c>
      <c r="EA75" s="1">
        <f t="shared" si="137"/>
        <v>0</v>
      </c>
      <c r="EB75" s="1">
        <f t="shared" si="138"/>
        <v>0</v>
      </c>
      <c r="EC75" s="1">
        <f t="shared" si="139"/>
        <v>0</v>
      </c>
      <c r="ED75" s="1">
        <f t="shared" si="140"/>
        <v>0</v>
      </c>
      <c r="EE75" s="1">
        <f t="shared" si="141"/>
        <v>1</v>
      </c>
      <c r="EF75" s="1"/>
      <c r="EG75" s="1">
        <f t="shared" si="142"/>
        <v>0</v>
      </c>
      <c r="EH75" s="1">
        <f t="shared" si="143"/>
        <v>0</v>
      </c>
      <c r="EI75" s="1">
        <f t="shared" si="144"/>
        <v>0</v>
      </c>
      <c r="EJ75" s="1">
        <f t="shared" si="145"/>
        <v>0</v>
      </c>
      <c r="EK75" s="1">
        <f t="shared" si="146"/>
        <v>1</v>
      </c>
      <c r="EL75" s="1">
        <f t="shared" si="147"/>
        <v>1</v>
      </c>
      <c r="EM75" s="1">
        <f t="shared" si="148"/>
        <v>1</v>
      </c>
      <c r="EN75" s="1">
        <f t="shared" si="149"/>
        <v>0</v>
      </c>
      <c r="EO75" s="1">
        <f t="shared" si="150"/>
        <v>1</v>
      </c>
      <c r="EP75" s="1">
        <f t="shared" si="151"/>
        <v>28</v>
      </c>
      <c r="EQ75" s="34">
        <f t="shared" si="152"/>
        <v>0.50909090909090904</v>
      </c>
    </row>
    <row r="76" spans="1:147">
      <c r="A76" s="5" t="s">
        <v>42</v>
      </c>
      <c r="B76" s="3" t="s">
        <v>98</v>
      </c>
      <c r="C76" s="2">
        <v>2016010476</v>
      </c>
      <c r="D76" s="5" t="s">
        <v>17</v>
      </c>
      <c r="E76" s="5" t="s">
        <v>17</v>
      </c>
      <c r="F76" s="5" t="s">
        <v>17</v>
      </c>
      <c r="G76" s="5" t="s">
        <v>17</v>
      </c>
      <c r="H76" s="5" t="s">
        <v>248</v>
      </c>
      <c r="I76" s="5">
        <v>1.1000000000000001</v>
      </c>
      <c r="J76" s="6">
        <v>64</v>
      </c>
      <c r="K76" s="6">
        <v>62</v>
      </c>
      <c r="L76" s="19">
        <f t="shared" si="89"/>
        <v>68.2</v>
      </c>
      <c r="M76" s="6">
        <v>83</v>
      </c>
      <c r="N76" s="6">
        <v>87</v>
      </c>
      <c r="O76" s="6">
        <v>93</v>
      </c>
      <c r="P76" s="6">
        <v>88</v>
      </c>
      <c r="Q76" s="6">
        <v>86</v>
      </c>
      <c r="R76" s="6">
        <v>85</v>
      </c>
      <c r="S76" s="6">
        <v>91</v>
      </c>
      <c r="T76" s="38"/>
      <c r="U76" s="6">
        <v>68</v>
      </c>
      <c r="V76" s="6">
        <v>77</v>
      </c>
      <c r="W76" s="6">
        <v>74</v>
      </c>
      <c r="X76" s="6"/>
      <c r="Y76" s="6">
        <v>80</v>
      </c>
      <c r="Z76" s="19">
        <f t="shared" si="90"/>
        <v>88</v>
      </c>
      <c r="AA76" s="6">
        <v>81</v>
      </c>
      <c r="AB76" s="6"/>
      <c r="AC76" s="6">
        <v>85</v>
      </c>
      <c r="AD76" s="6">
        <v>91</v>
      </c>
      <c r="AE76" s="6">
        <v>88</v>
      </c>
      <c r="AF76" s="6"/>
      <c r="AG76" s="6">
        <v>81</v>
      </c>
      <c r="AH76" s="6">
        <v>77</v>
      </c>
      <c r="AI76" s="6"/>
      <c r="AJ76" s="6">
        <v>70</v>
      </c>
      <c r="AK76" s="6">
        <v>72</v>
      </c>
      <c r="AL76" s="19">
        <f t="shared" si="91"/>
        <v>79.2</v>
      </c>
      <c r="AM76" s="6">
        <v>81</v>
      </c>
      <c r="AN76" s="6">
        <v>92</v>
      </c>
      <c r="AO76" s="6">
        <v>82</v>
      </c>
      <c r="AP76" s="6">
        <v>81</v>
      </c>
      <c r="AQ76" s="6">
        <v>83</v>
      </c>
      <c r="AR76" s="6">
        <v>70</v>
      </c>
      <c r="AS76" s="6">
        <v>83</v>
      </c>
      <c r="AT76" s="6"/>
      <c r="AU76" s="6">
        <v>61</v>
      </c>
      <c r="AV76" s="6">
        <v>85</v>
      </c>
      <c r="AW76" s="6">
        <v>70</v>
      </c>
      <c r="AX76" s="19">
        <f t="shared" si="92"/>
        <v>77</v>
      </c>
      <c r="AY76" s="6">
        <v>77</v>
      </c>
      <c r="AZ76" s="6">
        <v>70</v>
      </c>
      <c r="BA76" s="6">
        <v>68</v>
      </c>
      <c r="BB76" s="6">
        <v>82</v>
      </c>
      <c r="BC76" s="6">
        <v>87</v>
      </c>
      <c r="BD76" s="6">
        <v>84</v>
      </c>
      <c r="BE76" s="6">
        <v>92</v>
      </c>
      <c r="BF76" s="6">
        <v>88</v>
      </c>
      <c r="BG76" s="6"/>
      <c r="BH76" s="6">
        <v>87</v>
      </c>
      <c r="BI76" s="6">
        <v>81</v>
      </c>
      <c r="BJ76" s="6">
        <v>73</v>
      </c>
      <c r="BK76" s="6">
        <v>84</v>
      </c>
      <c r="BL76" s="6">
        <v>70</v>
      </c>
      <c r="BM76" s="6">
        <v>78</v>
      </c>
      <c r="BN76" s="6">
        <v>85</v>
      </c>
      <c r="BO76" s="2"/>
      <c r="BP76" s="2">
        <v>71</v>
      </c>
      <c r="BQ76" s="2">
        <v>79</v>
      </c>
      <c r="BR76" s="2">
        <v>87</v>
      </c>
      <c r="BS76" s="2">
        <v>82</v>
      </c>
      <c r="BT76" s="2">
        <v>81</v>
      </c>
      <c r="BU76" s="2">
        <v>74</v>
      </c>
      <c r="BV76" s="2">
        <v>82</v>
      </c>
      <c r="BW76" s="2">
        <v>77</v>
      </c>
      <c r="BX76" s="2">
        <v>83</v>
      </c>
      <c r="BY76">
        <v>80.107984790874497</v>
      </c>
      <c r="CA76" s="1">
        <f t="shared" si="93"/>
        <v>0</v>
      </c>
      <c r="CB76" s="1">
        <f t="shared" si="94"/>
        <v>0</v>
      </c>
      <c r="CC76" s="1"/>
      <c r="CD76" s="1">
        <f t="shared" si="95"/>
        <v>1</v>
      </c>
      <c r="CE76" s="1">
        <f t="shared" si="96"/>
        <v>1</v>
      </c>
      <c r="CF76" s="1">
        <f t="shared" si="97"/>
        <v>1</v>
      </c>
      <c r="CG76" s="1">
        <f t="shared" si="98"/>
        <v>1</v>
      </c>
      <c r="CH76" s="1">
        <f t="shared" si="99"/>
        <v>1</v>
      </c>
      <c r="CI76" s="1">
        <f t="shared" si="100"/>
        <v>1</v>
      </c>
      <c r="CJ76" s="1">
        <f t="shared" si="101"/>
        <v>1</v>
      </c>
      <c r="CK76" s="1"/>
      <c r="CL76" s="1">
        <f t="shared" si="102"/>
        <v>0</v>
      </c>
      <c r="CM76" s="1">
        <f t="shared" si="103"/>
        <v>0</v>
      </c>
      <c r="CN76" s="1">
        <f t="shared" si="104"/>
        <v>0</v>
      </c>
      <c r="CO76" s="1">
        <f t="shared" si="105"/>
        <v>0</v>
      </c>
      <c r="CP76" s="1">
        <f t="shared" si="106"/>
        <v>1</v>
      </c>
      <c r="CQ76" s="1"/>
      <c r="CR76" s="1">
        <f t="shared" si="107"/>
        <v>1</v>
      </c>
      <c r="CS76" s="1">
        <f t="shared" si="108"/>
        <v>0</v>
      </c>
      <c r="CT76" s="1">
        <f t="shared" si="109"/>
        <v>1</v>
      </c>
      <c r="CU76" s="1">
        <f t="shared" si="110"/>
        <v>1</v>
      </c>
      <c r="CV76" s="1">
        <f t="shared" si="111"/>
        <v>1</v>
      </c>
      <c r="CW76" s="1"/>
      <c r="CX76" s="1">
        <f t="shared" si="112"/>
        <v>1</v>
      </c>
      <c r="CY76" s="1">
        <f t="shared" si="113"/>
        <v>0</v>
      </c>
      <c r="CZ76" s="1">
        <f t="shared" si="114"/>
        <v>0</v>
      </c>
      <c r="DA76" s="1">
        <f t="shared" si="115"/>
        <v>0</v>
      </c>
      <c r="DB76" s="1">
        <f t="shared" si="116"/>
        <v>0</v>
      </c>
      <c r="DC76" s="1"/>
      <c r="DD76" s="1">
        <f t="shared" si="117"/>
        <v>1</v>
      </c>
      <c r="DE76" s="1">
        <f t="shared" si="118"/>
        <v>1</v>
      </c>
      <c r="DF76" s="1">
        <f t="shared" si="119"/>
        <v>1</v>
      </c>
      <c r="DG76" s="1">
        <f t="shared" si="120"/>
        <v>1</v>
      </c>
      <c r="DH76" s="1">
        <f t="shared" si="121"/>
        <v>1</v>
      </c>
      <c r="DI76" s="1">
        <f t="shared" si="122"/>
        <v>0</v>
      </c>
      <c r="DJ76" s="1">
        <f t="shared" si="123"/>
        <v>1</v>
      </c>
      <c r="DK76" s="1"/>
      <c r="DL76" s="1">
        <f t="shared" si="124"/>
        <v>0</v>
      </c>
      <c r="DM76" s="1">
        <f t="shared" si="125"/>
        <v>1</v>
      </c>
      <c r="DN76" s="1">
        <f t="shared" si="126"/>
        <v>0</v>
      </c>
      <c r="DO76" s="1"/>
      <c r="DP76" s="1">
        <f t="shared" si="127"/>
        <v>0</v>
      </c>
      <c r="DQ76" s="1">
        <f t="shared" si="128"/>
        <v>0</v>
      </c>
      <c r="DR76" s="1">
        <f t="shared" si="129"/>
        <v>0</v>
      </c>
      <c r="DS76" s="1">
        <f t="shared" si="130"/>
        <v>1</v>
      </c>
      <c r="DT76" s="1">
        <f t="shared" si="131"/>
        <v>1</v>
      </c>
      <c r="DU76" s="1">
        <f t="shared" si="132"/>
        <v>1</v>
      </c>
      <c r="DV76" s="1">
        <f t="shared" si="133"/>
        <v>1</v>
      </c>
      <c r="DW76" s="1">
        <f t="shared" si="134"/>
        <v>1</v>
      </c>
      <c r="DX76" s="1"/>
      <c r="DY76" s="1">
        <f t="shared" si="135"/>
        <v>1</v>
      </c>
      <c r="DZ76" s="1">
        <f t="shared" si="136"/>
        <v>1</v>
      </c>
      <c r="EA76" s="1">
        <f t="shared" si="137"/>
        <v>0</v>
      </c>
      <c r="EB76" s="1">
        <f t="shared" si="138"/>
        <v>1</v>
      </c>
      <c r="EC76" s="1">
        <f t="shared" si="139"/>
        <v>0</v>
      </c>
      <c r="ED76" s="1">
        <f t="shared" si="140"/>
        <v>0</v>
      </c>
      <c r="EE76" s="1">
        <f t="shared" si="141"/>
        <v>1</v>
      </c>
      <c r="EF76" s="1"/>
      <c r="EG76" s="1">
        <f t="shared" si="142"/>
        <v>0</v>
      </c>
      <c r="EH76" s="1">
        <f t="shared" si="143"/>
        <v>0</v>
      </c>
      <c r="EI76" s="1">
        <f t="shared" si="144"/>
        <v>1</v>
      </c>
      <c r="EJ76" s="1">
        <f t="shared" si="145"/>
        <v>1</v>
      </c>
      <c r="EK76" s="1">
        <f t="shared" si="146"/>
        <v>1</v>
      </c>
      <c r="EL76" s="1">
        <f t="shared" si="147"/>
        <v>0</v>
      </c>
      <c r="EM76" s="1">
        <f t="shared" si="148"/>
        <v>1</v>
      </c>
      <c r="EN76" s="1">
        <f t="shared" si="149"/>
        <v>0</v>
      </c>
      <c r="EO76" s="1">
        <f t="shared" si="150"/>
        <v>1</v>
      </c>
      <c r="EP76" s="1">
        <f t="shared" si="151"/>
        <v>34</v>
      </c>
      <c r="EQ76" s="34">
        <f t="shared" si="152"/>
        <v>0.61818181818181817</v>
      </c>
    </row>
    <row r="77" spans="1:147">
      <c r="A77" s="5" t="s">
        <v>42</v>
      </c>
      <c r="B77" s="3" t="s">
        <v>142</v>
      </c>
      <c r="C77" s="2">
        <v>2016010477</v>
      </c>
      <c r="D77" s="5" t="s">
        <v>48</v>
      </c>
      <c r="E77" s="5" t="s">
        <v>48</v>
      </c>
      <c r="F77" s="5" t="s">
        <v>48</v>
      </c>
      <c r="G77" s="5" t="s">
        <v>17</v>
      </c>
      <c r="H77" s="5" t="s">
        <v>251</v>
      </c>
      <c r="I77" s="5">
        <v>1</v>
      </c>
      <c r="J77" s="6">
        <v>64</v>
      </c>
      <c r="K77" s="6">
        <v>65</v>
      </c>
      <c r="L77" s="19">
        <f t="shared" si="89"/>
        <v>65</v>
      </c>
      <c r="M77" s="6">
        <v>60</v>
      </c>
      <c r="N77" s="6">
        <v>70</v>
      </c>
      <c r="O77" s="6">
        <v>89</v>
      </c>
      <c r="P77" s="6">
        <v>83</v>
      </c>
      <c r="Q77" s="6">
        <v>75</v>
      </c>
      <c r="R77" s="6">
        <v>60</v>
      </c>
      <c r="S77" s="6">
        <v>78</v>
      </c>
      <c r="T77" s="38"/>
      <c r="U77" s="6">
        <v>63</v>
      </c>
      <c r="V77" s="6">
        <v>80</v>
      </c>
      <c r="W77" s="6">
        <v>67</v>
      </c>
      <c r="X77" s="6"/>
      <c r="Y77" s="6">
        <v>71</v>
      </c>
      <c r="Z77" s="19">
        <f t="shared" si="90"/>
        <v>71</v>
      </c>
      <c r="AA77" s="6">
        <v>71</v>
      </c>
      <c r="AB77" s="6"/>
      <c r="AC77" s="6">
        <v>80</v>
      </c>
      <c r="AD77" s="6">
        <v>53</v>
      </c>
      <c r="AE77" s="6">
        <v>89</v>
      </c>
      <c r="AF77" s="6"/>
      <c r="AG77" s="6">
        <v>88</v>
      </c>
      <c r="AH77" s="6">
        <v>80</v>
      </c>
      <c r="AI77" s="6"/>
      <c r="AJ77" s="6">
        <v>69</v>
      </c>
      <c r="AK77" s="6">
        <v>65</v>
      </c>
      <c r="AL77" s="19">
        <f t="shared" si="91"/>
        <v>65</v>
      </c>
      <c r="AM77" s="6">
        <v>85</v>
      </c>
      <c r="AN77" s="6">
        <v>92</v>
      </c>
      <c r="AO77" s="6">
        <v>82</v>
      </c>
      <c r="AP77" s="6">
        <v>81</v>
      </c>
      <c r="AQ77" s="6">
        <v>68</v>
      </c>
      <c r="AR77" s="6">
        <v>80</v>
      </c>
      <c r="AS77" s="6">
        <v>81</v>
      </c>
      <c r="AT77" s="6"/>
      <c r="AU77" s="6">
        <v>70</v>
      </c>
      <c r="AV77" s="6">
        <v>81</v>
      </c>
      <c r="AW77" s="6">
        <v>68</v>
      </c>
      <c r="AX77" s="19">
        <f t="shared" si="92"/>
        <v>68</v>
      </c>
      <c r="AY77" s="6">
        <v>60</v>
      </c>
      <c r="AZ77" s="6">
        <v>62</v>
      </c>
      <c r="BA77" s="6">
        <v>60</v>
      </c>
      <c r="BB77" s="6">
        <v>55</v>
      </c>
      <c r="BC77" s="6">
        <v>85</v>
      </c>
      <c r="BD77" s="6">
        <v>84</v>
      </c>
      <c r="BE77" s="6">
        <v>79</v>
      </c>
      <c r="BF77" s="6">
        <v>83</v>
      </c>
      <c r="BG77" s="6"/>
      <c r="BH77" s="6">
        <v>85</v>
      </c>
      <c r="BI77" s="6">
        <v>90</v>
      </c>
      <c r="BJ77" s="6">
        <v>60</v>
      </c>
      <c r="BK77" s="6">
        <v>76</v>
      </c>
      <c r="BL77" s="6">
        <v>78</v>
      </c>
      <c r="BM77" s="6">
        <v>74</v>
      </c>
      <c r="BN77" s="6">
        <v>83</v>
      </c>
      <c r="BO77" s="2"/>
      <c r="BP77" s="2">
        <v>63</v>
      </c>
      <c r="BQ77" s="2">
        <v>71</v>
      </c>
      <c r="BR77" s="2">
        <v>77</v>
      </c>
      <c r="BS77" s="2">
        <v>75</v>
      </c>
      <c r="BT77" s="2">
        <v>86</v>
      </c>
      <c r="BU77" s="2">
        <v>76</v>
      </c>
      <c r="BV77" s="2">
        <v>77</v>
      </c>
      <c r="BW77" s="2">
        <v>82</v>
      </c>
      <c r="BX77" s="2">
        <v>86</v>
      </c>
      <c r="BY77">
        <v>72.315589353612197</v>
      </c>
      <c r="CA77" s="1">
        <f t="shared" si="93"/>
        <v>0</v>
      </c>
      <c r="CB77" s="1">
        <f t="shared" si="94"/>
        <v>0</v>
      </c>
      <c r="CC77" s="1"/>
      <c r="CD77" s="1">
        <f t="shared" si="95"/>
        <v>0</v>
      </c>
      <c r="CE77" s="1">
        <f t="shared" si="96"/>
        <v>0</v>
      </c>
      <c r="CF77" s="1">
        <f t="shared" si="97"/>
        <v>1</v>
      </c>
      <c r="CG77" s="1">
        <f t="shared" si="98"/>
        <v>1</v>
      </c>
      <c r="CH77" s="1">
        <f t="shared" si="99"/>
        <v>0</v>
      </c>
      <c r="CI77" s="1">
        <f t="shared" si="100"/>
        <v>0</v>
      </c>
      <c r="CJ77" s="1">
        <f t="shared" si="101"/>
        <v>0</v>
      </c>
      <c r="CK77" s="1"/>
      <c r="CL77" s="1">
        <f t="shared" si="102"/>
        <v>0</v>
      </c>
      <c r="CM77" s="1">
        <f t="shared" si="103"/>
        <v>1</v>
      </c>
      <c r="CN77" s="1">
        <f t="shared" si="104"/>
        <v>0</v>
      </c>
      <c r="CO77" s="1">
        <f t="shared" si="105"/>
        <v>0</v>
      </c>
      <c r="CP77" s="1">
        <f t="shared" si="106"/>
        <v>0</v>
      </c>
      <c r="CQ77" s="1"/>
      <c r="CR77" s="1">
        <f t="shared" si="107"/>
        <v>0</v>
      </c>
      <c r="CS77" s="1">
        <f t="shared" si="108"/>
        <v>0</v>
      </c>
      <c r="CT77" s="1">
        <f t="shared" si="109"/>
        <v>1</v>
      </c>
      <c r="CU77" s="1">
        <f t="shared" si="110"/>
        <v>0</v>
      </c>
      <c r="CV77" s="1">
        <f t="shared" si="111"/>
        <v>1</v>
      </c>
      <c r="CW77" s="1"/>
      <c r="CX77" s="1">
        <f t="shared" si="112"/>
        <v>1</v>
      </c>
      <c r="CY77" s="1">
        <f t="shared" si="113"/>
        <v>1</v>
      </c>
      <c r="CZ77" s="1">
        <f t="shared" si="114"/>
        <v>0</v>
      </c>
      <c r="DA77" s="1">
        <f t="shared" si="115"/>
        <v>0</v>
      </c>
      <c r="DB77" s="1">
        <f t="shared" si="116"/>
        <v>0</v>
      </c>
      <c r="DC77" s="1"/>
      <c r="DD77" s="1">
        <f t="shared" si="117"/>
        <v>1</v>
      </c>
      <c r="DE77" s="1">
        <f t="shared" si="118"/>
        <v>1</v>
      </c>
      <c r="DF77" s="1">
        <f t="shared" si="119"/>
        <v>1</v>
      </c>
      <c r="DG77" s="1">
        <f t="shared" si="120"/>
        <v>1</v>
      </c>
      <c r="DH77" s="1">
        <f t="shared" si="121"/>
        <v>0</v>
      </c>
      <c r="DI77" s="1">
        <f t="shared" si="122"/>
        <v>1</v>
      </c>
      <c r="DJ77" s="1">
        <f t="shared" si="123"/>
        <v>1</v>
      </c>
      <c r="DK77" s="1"/>
      <c r="DL77" s="1">
        <f t="shared" si="124"/>
        <v>0</v>
      </c>
      <c r="DM77" s="1">
        <f t="shared" si="125"/>
        <v>1</v>
      </c>
      <c r="DN77" s="1">
        <f t="shared" si="126"/>
        <v>0</v>
      </c>
      <c r="DO77" s="1"/>
      <c r="DP77" s="1">
        <f t="shared" si="127"/>
        <v>0</v>
      </c>
      <c r="DQ77" s="1">
        <f t="shared" si="128"/>
        <v>0</v>
      </c>
      <c r="DR77" s="1">
        <f t="shared" si="129"/>
        <v>0</v>
      </c>
      <c r="DS77" s="1">
        <f t="shared" si="130"/>
        <v>0</v>
      </c>
      <c r="DT77" s="1">
        <f t="shared" si="131"/>
        <v>1</v>
      </c>
      <c r="DU77" s="1">
        <f t="shared" si="132"/>
        <v>1</v>
      </c>
      <c r="DV77" s="1">
        <f t="shared" si="133"/>
        <v>0</v>
      </c>
      <c r="DW77" s="1">
        <f t="shared" si="134"/>
        <v>1</v>
      </c>
      <c r="DX77" s="1"/>
      <c r="DY77" s="1">
        <f t="shared" si="135"/>
        <v>1</v>
      </c>
      <c r="DZ77" s="1">
        <f t="shared" si="136"/>
        <v>1</v>
      </c>
      <c r="EA77" s="1">
        <f t="shared" si="137"/>
        <v>0</v>
      </c>
      <c r="EB77" s="1">
        <f t="shared" si="138"/>
        <v>0</v>
      </c>
      <c r="EC77" s="1">
        <f t="shared" si="139"/>
        <v>0</v>
      </c>
      <c r="ED77" s="1">
        <f t="shared" si="140"/>
        <v>0</v>
      </c>
      <c r="EE77" s="1">
        <f t="shared" si="141"/>
        <v>1</v>
      </c>
      <c r="EF77" s="1"/>
      <c r="EG77" s="1">
        <f t="shared" si="142"/>
        <v>0</v>
      </c>
      <c r="EH77" s="1">
        <f t="shared" si="143"/>
        <v>0</v>
      </c>
      <c r="EI77" s="1">
        <f t="shared" si="144"/>
        <v>0</v>
      </c>
      <c r="EJ77" s="1">
        <f t="shared" si="145"/>
        <v>0</v>
      </c>
      <c r="EK77" s="1">
        <f t="shared" si="146"/>
        <v>1</v>
      </c>
      <c r="EL77" s="1">
        <f t="shared" si="147"/>
        <v>0</v>
      </c>
      <c r="EM77" s="1">
        <f t="shared" si="148"/>
        <v>0</v>
      </c>
      <c r="EN77" s="1">
        <f t="shared" si="149"/>
        <v>1</v>
      </c>
      <c r="EO77" s="1">
        <f t="shared" si="150"/>
        <v>1</v>
      </c>
      <c r="EP77" s="1">
        <f t="shared" si="151"/>
        <v>23</v>
      </c>
      <c r="EQ77" s="34">
        <f t="shared" si="152"/>
        <v>0.41818181818181815</v>
      </c>
    </row>
    <row r="78" spans="1:147">
      <c r="A78" s="5" t="s">
        <v>42</v>
      </c>
      <c r="B78" s="3" t="s">
        <v>154</v>
      </c>
      <c r="C78" s="2">
        <v>2016010478</v>
      </c>
      <c r="D78" s="2" t="s">
        <v>48</v>
      </c>
      <c r="E78" s="2" t="s">
        <v>17</v>
      </c>
      <c r="F78" s="2" t="s">
        <v>17</v>
      </c>
      <c r="G78" s="2" t="s">
        <v>17</v>
      </c>
      <c r="H78" s="2" t="s">
        <v>248</v>
      </c>
      <c r="I78" s="2">
        <v>1.1000000000000001</v>
      </c>
      <c r="J78" s="6">
        <v>76</v>
      </c>
      <c r="K78" s="6">
        <v>70</v>
      </c>
      <c r="L78" s="19">
        <f t="shared" si="89"/>
        <v>77</v>
      </c>
      <c r="M78" s="6">
        <v>60</v>
      </c>
      <c r="N78" s="6">
        <v>79</v>
      </c>
      <c r="O78" s="6">
        <v>86</v>
      </c>
      <c r="P78" s="6">
        <v>75</v>
      </c>
      <c r="Q78" s="6">
        <v>84</v>
      </c>
      <c r="R78" s="6">
        <v>70</v>
      </c>
      <c r="S78" s="6">
        <v>81</v>
      </c>
      <c r="T78" s="38"/>
      <c r="U78" s="6">
        <v>60</v>
      </c>
      <c r="V78" s="6">
        <v>92</v>
      </c>
      <c r="W78" s="6">
        <v>60</v>
      </c>
      <c r="X78" s="6"/>
      <c r="Y78" s="6">
        <v>60</v>
      </c>
      <c r="Z78" s="19">
        <f t="shared" si="90"/>
        <v>66</v>
      </c>
      <c r="AA78" s="6">
        <v>29</v>
      </c>
      <c r="AB78" s="6"/>
      <c r="AC78" s="6">
        <v>81</v>
      </c>
      <c r="AD78" s="6">
        <v>60</v>
      </c>
      <c r="AE78" s="6">
        <v>86</v>
      </c>
      <c r="AF78" s="6"/>
      <c r="AG78" s="6">
        <v>83</v>
      </c>
      <c r="AH78" s="6">
        <v>60</v>
      </c>
      <c r="AI78" s="6"/>
      <c r="AJ78" s="6">
        <v>61</v>
      </c>
      <c r="AK78" s="6">
        <v>78</v>
      </c>
      <c r="AL78" s="19">
        <f t="shared" si="91"/>
        <v>85.800000000000011</v>
      </c>
      <c r="AM78" s="6">
        <v>79</v>
      </c>
      <c r="AN78" s="6">
        <v>92</v>
      </c>
      <c r="AO78" s="6">
        <v>71</v>
      </c>
      <c r="AP78" s="6">
        <v>79</v>
      </c>
      <c r="AQ78" s="6">
        <v>78</v>
      </c>
      <c r="AR78" s="6">
        <v>65</v>
      </c>
      <c r="AS78" s="6">
        <v>74</v>
      </c>
      <c r="AT78" s="6"/>
      <c r="AU78" s="6">
        <v>73</v>
      </c>
      <c r="AV78" s="6">
        <v>72</v>
      </c>
      <c r="AW78" s="6">
        <v>76</v>
      </c>
      <c r="AX78" s="19">
        <f t="shared" si="92"/>
        <v>83.600000000000009</v>
      </c>
      <c r="AY78" s="6">
        <v>67</v>
      </c>
      <c r="AZ78" s="6">
        <v>66</v>
      </c>
      <c r="BA78" s="6">
        <v>50</v>
      </c>
      <c r="BB78" s="6">
        <v>43</v>
      </c>
      <c r="BC78" s="6">
        <v>60</v>
      </c>
      <c r="BD78" s="6">
        <v>84</v>
      </c>
      <c r="BE78" s="6">
        <v>77</v>
      </c>
      <c r="BF78" s="6">
        <v>83</v>
      </c>
      <c r="BG78" s="6"/>
      <c r="BH78" s="6">
        <v>80</v>
      </c>
      <c r="BI78" s="6">
        <v>77</v>
      </c>
      <c r="BJ78" s="6">
        <v>60</v>
      </c>
      <c r="BK78" s="6">
        <v>76</v>
      </c>
      <c r="BL78" s="6">
        <v>68</v>
      </c>
      <c r="BM78" s="6">
        <v>67</v>
      </c>
      <c r="BN78" s="6">
        <v>81</v>
      </c>
      <c r="BO78" s="2"/>
      <c r="BP78" s="2">
        <v>63</v>
      </c>
      <c r="BQ78" s="2">
        <v>65</v>
      </c>
      <c r="BR78" s="2">
        <v>66</v>
      </c>
      <c r="BS78" s="2">
        <v>68</v>
      </c>
      <c r="BT78" s="2">
        <v>78</v>
      </c>
      <c r="BU78" s="2">
        <v>70</v>
      </c>
      <c r="BV78" s="2">
        <v>73</v>
      </c>
      <c r="BW78" s="2">
        <v>60</v>
      </c>
      <c r="BX78" s="2">
        <v>93</v>
      </c>
      <c r="BY78">
        <v>68.496577946768099</v>
      </c>
      <c r="CA78" s="1">
        <f t="shared" si="93"/>
        <v>0</v>
      </c>
      <c r="CB78" s="1">
        <f t="shared" si="94"/>
        <v>0</v>
      </c>
      <c r="CC78" s="1"/>
      <c r="CD78" s="1">
        <f t="shared" si="95"/>
        <v>0</v>
      </c>
      <c r="CE78" s="1">
        <f t="shared" si="96"/>
        <v>0</v>
      </c>
      <c r="CF78" s="1">
        <f t="shared" si="97"/>
        <v>1</v>
      </c>
      <c r="CG78" s="1">
        <f t="shared" si="98"/>
        <v>0</v>
      </c>
      <c r="CH78" s="1">
        <f t="shared" si="99"/>
        <v>1</v>
      </c>
      <c r="CI78" s="1">
        <f t="shared" si="100"/>
        <v>0</v>
      </c>
      <c r="CJ78" s="1">
        <f t="shared" si="101"/>
        <v>1</v>
      </c>
      <c r="CK78" s="1"/>
      <c r="CL78" s="1">
        <f t="shared" si="102"/>
        <v>0</v>
      </c>
      <c r="CM78" s="1">
        <f t="shared" si="103"/>
        <v>1</v>
      </c>
      <c r="CN78" s="1">
        <f t="shared" si="104"/>
        <v>0</v>
      </c>
      <c r="CO78" s="1">
        <f t="shared" si="105"/>
        <v>0</v>
      </c>
      <c r="CP78" s="1">
        <f t="shared" si="106"/>
        <v>0</v>
      </c>
      <c r="CQ78" s="1"/>
      <c r="CR78" s="1">
        <f t="shared" si="107"/>
        <v>0</v>
      </c>
      <c r="CS78" s="1">
        <f t="shared" si="108"/>
        <v>0</v>
      </c>
      <c r="CT78" s="1">
        <f t="shared" si="109"/>
        <v>1</v>
      </c>
      <c r="CU78" s="1">
        <f t="shared" si="110"/>
        <v>0</v>
      </c>
      <c r="CV78" s="1">
        <f t="shared" si="111"/>
        <v>1</v>
      </c>
      <c r="CW78" s="1"/>
      <c r="CX78" s="1">
        <f t="shared" si="112"/>
        <v>1</v>
      </c>
      <c r="CY78" s="1">
        <f t="shared" si="113"/>
        <v>0</v>
      </c>
      <c r="CZ78" s="1">
        <f t="shared" si="114"/>
        <v>0</v>
      </c>
      <c r="DA78" s="1">
        <f t="shared" si="115"/>
        <v>0</v>
      </c>
      <c r="DB78" s="1">
        <f t="shared" si="116"/>
        <v>0</v>
      </c>
      <c r="DC78" s="1"/>
      <c r="DD78" s="1">
        <f t="shared" si="117"/>
        <v>0</v>
      </c>
      <c r="DE78" s="1">
        <f t="shared" si="118"/>
        <v>1</v>
      </c>
      <c r="DF78" s="1">
        <f t="shared" si="119"/>
        <v>0</v>
      </c>
      <c r="DG78" s="1">
        <f t="shared" si="120"/>
        <v>0</v>
      </c>
      <c r="DH78" s="1">
        <f t="shared" si="121"/>
        <v>0</v>
      </c>
      <c r="DI78" s="1">
        <f t="shared" si="122"/>
        <v>0</v>
      </c>
      <c r="DJ78" s="1">
        <f t="shared" si="123"/>
        <v>0</v>
      </c>
      <c r="DK78" s="1"/>
      <c r="DL78" s="1">
        <f t="shared" si="124"/>
        <v>0</v>
      </c>
      <c r="DM78" s="1">
        <f t="shared" si="125"/>
        <v>0</v>
      </c>
      <c r="DN78" s="1">
        <f t="shared" si="126"/>
        <v>0</v>
      </c>
      <c r="DO78" s="1"/>
      <c r="DP78" s="1">
        <f t="shared" si="127"/>
        <v>0</v>
      </c>
      <c r="DQ78" s="1">
        <f t="shared" si="128"/>
        <v>0</v>
      </c>
      <c r="DR78" s="1">
        <f t="shared" si="129"/>
        <v>0</v>
      </c>
      <c r="DS78" s="1">
        <f t="shared" si="130"/>
        <v>0</v>
      </c>
      <c r="DT78" s="1">
        <f t="shared" si="131"/>
        <v>0</v>
      </c>
      <c r="DU78" s="1">
        <f t="shared" si="132"/>
        <v>1</v>
      </c>
      <c r="DV78" s="1">
        <f t="shared" si="133"/>
        <v>0</v>
      </c>
      <c r="DW78" s="1">
        <f t="shared" si="134"/>
        <v>1</v>
      </c>
      <c r="DX78" s="1"/>
      <c r="DY78" s="1">
        <f t="shared" si="135"/>
        <v>1</v>
      </c>
      <c r="DZ78" s="1">
        <f t="shared" si="136"/>
        <v>0</v>
      </c>
      <c r="EA78" s="1">
        <f t="shared" si="137"/>
        <v>0</v>
      </c>
      <c r="EB78" s="1">
        <f t="shared" si="138"/>
        <v>0</v>
      </c>
      <c r="EC78" s="1">
        <f t="shared" si="139"/>
        <v>0</v>
      </c>
      <c r="ED78" s="1">
        <f t="shared" si="140"/>
        <v>0</v>
      </c>
      <c r="EE78" s="1">
        <f t="shared" si="141"/>
        <v>1</v>
      </c>
      <c r="EF78" s="1"/>
      <c r="EG78" s="1">
        <f t="shared" si="142"/>
        <v>0</v>
      </c>
      <c r="EH78" s="1">
        <f t="shared" si="143"/>
        <v>0</v>
      </c>
      <c r="EI78" s="1">
        <f t="shared" si="144"/>
        <v>0</v>
      </c>
      <c r="EJ78" s="1">
        <f t="shared" si="145"/>
        <v>0</v>
      </c>
      <c r="EK78" s="1">
        <f t="shared" si="146"/>
        <v>0</v>
      </c>
      <c r="EL78" s="1">
        <f t="shared" si="147"/>
        <v>0</v>
      </c>
      <c r="EM78" s="1">
        <f t="shared" si="148"/>
        <v>0</v>
      </c>
      <c r="EN78" s="1">
        <f t="shared" si="149"/>
        <v>0</v>
      </c>
      <c r="EO78" s="1">
        <f t="shared" si="150"/>
        <v>1</v>
      </c>
      <c r="EP78" s="1">
        <f t="shared" si="151"/>
        <v>13</v>
      </c>
      <c r="EQ78" s="34">
        <f t="shared" si="152"/>
        <v>0.23636363636363636</v>
      </c>
    </row>
    <row r="79" spans="1:147">
      <c r="A79" s="5" t="s">
        <v>42</v>
      </c>
      <c r="B79" s="3" t="s">
        <v>149</v>
      </c>
      <c r="C79" s="2">
        <v>2016010479</v>
      </c>
      <c r="D79" s="2" t="s">
        <v>48</v>
      </c>
      <c r="E79" s="5" t="s">
        <v>17</v>
      </c>
      <c r="F79" s="2" t="s">
        <v>17</v>
      </c>
      <c r="G79" s="2" t="s">
        <v>17</v>
      </c>
      <c r="H79" s="2" t="s">
        <v>250</v>
      </c>
      <c r="I79" s="2">
        <v>1.1499999999999999</v>
      </c>
      <c r="J79" s="6">
        <v>65</v>
      </c>
      <c r="K79" s="6">
        <v>86</v>
      </c>
      <c r="L79" s="19">
        <f t="shared" si="89"/>
        <v>98.899999999999991</v>
      </c>
      <c r="M79" s="6">
        <v>60</v>
      </c>
      <c r="N79" s="6">
        <v>73</v>
      </c>
      <c r="O79" s="6">
        <v>86</v>
      </c>
      <c r="P79" s="6">
        <v>81</v>
      </c>
      <c r="Q79" s="6">
        <v>80</v>
      </c>
      <c r="R79" s="6">
        <v>61</v>
      </c>
      <c r="S79" s="6">
        <v>83</v>
      </c>
      <c r="T79" s="38"/>
      <c r="U79" s="6">
        <v>67</v>
      </c>
      <c r="V79" s="6">
        <v>91</v>
      </c>
      <c r="W79" s="6">
        <v>61</v>
      </c>
      <c r="X79" s="6"/>
      <c r="Y79" s="6">
        <v>85</v>
      </c>
      <c r="Z79" s="19">
        <f t="shared" si="90"/>
        <v>97.749999999999986</v>
      </c>
      <c r="AA79" s="6">
        <v>66</v>
      </c>
      <c r="AB79" s="6"/>
      <c r="AC79" s="6">
        <v>80</v>
      </c>
      <c r="AD79" s="6">
        <v>61</v>
      </c>
      <c r="AE79" s="6">
        <v>83</v>
      </c>
      <c r="AF79" s="6"/>
      <c r="AG79" s="6">
        <v>72</v>
      </c>
      <c r="AH79" s="6">
        <v>61</v>
      </c>
      <c r="AI79" s="6"/>
      <c r="AJ79" s="6">
        <v>64</v>
      </c>
      <c r="AK79" s="6">
        <v>87</v>
      </c>
      <c r="AL79" s="19">
        <f t="shared" si="91"/>
        <v>100.05</v>
      </c>
      <c r="AM79" s="6">
        <v>83</v>
      </c>
      <c r="AN79" s="6">
        <v>92</v>
      </c>
      <c r="AO79" s="6">
        <v>63</v>
      </c>
      <c r="AP79" s="6">
        <v>81</v>
      </c>
      <c r="AQ79" s="6">
        <v>89</v>
      </c>
      <c r="AR79" s="6">
        <v>64</v>
      </c>
      <c r="AS79" s="6">
        <v>70</v>
      </c>
      <c r="AT79" s="6"/>
      <c r="AU79" s="6">
        <v>79</v>
      </c>
      <c r="AV79" s="6">
        <v>81</v>
      </c>
      <c r="AW79" s="6">
        <v>64</v>
      </c>
      <c r="AX79" s="19">
        <f t="shared" si="92"/>
        <v>73.599999999999994</v>
      </c>
      <c r="AY79" s="6">
        <v>65</v>
      </c>
      <c r="AZ79" s="6">
        <v>55</v>
      </c>
      <c r="BA79" s="6">
        <v>60</v>
      </c>
      <c r="BB79" s="6">
        <v>63</v>
      </c>
      <c r="BC79" s="6">
        <v>60</v>
      </c>
      <c r="BD79" s="6">
        <v>80</v>
      </c>
      <c r="BE79" s="6">
        <v>79</v>
      </c>
      <c r="BF79" s="6">
        <v>84</v>
      </c>
      <c r="BG79" s="6"/>
      <c r="BH79" s="6">
        <v>55</v>
      </c>
      <c r="BI79" s="6">
        <v>60</v>
      </c>
      <c r="BJ79" s="6">
        <v>54</v>
      </c>
      <c r="BK79" s="6">
        <v>68</v>
      </c>
      <c r="BL79" s="6">
        <v>78</v>
      </c>
      <c r="BM79" s="6">
        <v>71</v>
      </c>
      <c r="BN79" s="6">
        <v>81</v>
      </c>
      <c r="BO79" s="2"/>
      <c r="BP79" s="2">
        <v>68</v>
      </c>
      <c r="BQ79" s="2">
        <v>66</v>
      </c>
      <c r="BR79" s="2">
        <v>66</v>
      </c>
      <c r="BS79" s="2">
        <v>62</v>
      </c>
      <c r="BT79" s="2">
        <v>71</v>
      </c>
      <c r="BU79" s="2">
        <v>68</v>
      </c>
      <c r="BV79" s="2">
        <v>63</v>
      </c>
      <c r="BW79" s="2">
        <v>64</v>
      </c>
      <c r="BX79" s="2">
        <v>78</v>
      </c>
      <c r="BY79">
        <v>71.098098859315598</v>
      </c>
      <c r="CA79" s="1">
        <f t="shared" si="93"/>
        <v>0</v>
      </c>
      <c r="CB79" s="1">
        <f t="shared" si="94"/>
        <v>1</v>
      </c>
      <c r="CC79" s="1"/>
      <c r="CD79" s="1">
        <f t="shared" si="95"/>
        <v>0</v>
      </c>
      <c r="CE79" s="1">
        <f t="shared" si="96"/>
        <v>0</v>
      </c>
      <c r="CF79" s="1">
        <f t="shared" si="97"/>
        <v>1</v>
      </c>
      <c r="CG79" s="1">
        <f t="shared" si="98"/>
        <v>1</v>
      </c>
      <c r="CH79" s="1">
        <f t="shared" si="99"/>
        <v>1</v>
      </c>
      <c r="CI79" s="1">
        <f t="shared" si="100"/>
        <v>0</v>
      </c>
      <c r="CJ79" s="1">
        <f t="shared" si="101"/>
        <v>1</v>
      </c>
      <c r="CK79" s="1"/>
      <c r="CL79" s="1">
        <f t="shared" si="102"/>
        <v>0</v>
      </c>
      <c r="CM79" s="1">
        <f t="shared" si="103"/>
        <v>1</v>
      </c>
      <c r="CN79" s="1">
        <f t="shared" si="104"/>
        <v>0</v>
      </c>
      <c r="CO79" s="1">
        <f t="shared" si="105"/>
        <v>0</v>
      </c>
      <c r="CP79" s="1">
        <f t="shared" si="106"/>
        <v>1</v>
      </c>
      <c r="CQ79" s="1"/>
      <c r="CR79" s="1">
        <f t="shared" si="107"/>
        <v>0</v>
      </c>
      <c r="CS79" s="1">
        <f t="shared" si="108"/>
        <v>0</v>
      </c>
      <c r="CT79" s="1">
        <f t="shared" si="109"/>
        <v>1</v>
      </c>
      <c r="CU79" s="1">
        <f t="shared" si="110"/>
        <v>0</v>
      </c>
      <c r="CV79" s="1">
        <f t="shared" si="111"/>
        <v>1</v>
      </c>
      <c r="CW79" s="1"/>
      <c r="CX79" s="1">
        <f t="shared" si="112"/>
        <v>0</v>
      </c>
      <c r="CY79" s="1">
        <f t="shared" si="113"/>
        <v>0</v>
      </c>
      <c r="CZ79" s="1">
        <f t="shared" si="114"/>
        <v>0</v>
      </c>
      <c r="DA79" s="1">
        <f t="shared" si="115"/>
        <v>0</v>
      </c>
      <c r="DB79" s="1">
        <f t="shared" si="116"/>
        <v>1</v>
      </c>
      <c r="DC79" s="1"/>
      <c r="DD79" s="1">
        <f t="shared" si="117"/>
        <v>1</v>
      </c>
      <c r="DE79" s="1">
        <f t="shared" si="118"/>
        <v>1</v>
      </c>
      <c r="DF79" s="1">
        <f t="shared" si="119"/>
        <v>0</v>
      </c>
      <c r="DG79" s="1">
        <f t="shared" si="120"/>
        <v>1</v>
      </c>
      <c r="DH79" s="1">
        <f t="shared" si="121"/>
        <v>1</v>
      </c>
      <c r="DI79" s="1">
        <f t="shared" si="122"/>
        <v>0</v>
      </c>
      <c r="DJ79" s="1">
        <f t="shared" si="123"/>
        <v>0</v>
      </c>
      <c r="DK79" s="1"/>
      <c r="DL79" s="1">
        <f t="shared" si="124"/>
        <v>0</v>
      </c>
      <c r="DM79" s="1">
        <f t="shared" si="125"/>
        <v>1</v>
      </c>
      <c r="DN79" s="1">
        <f t="shared" si="126"/>
        <v>0</v>
      </c>
      <c r="DO79" s="1"/>
      <c r="DP79" s="1">
        <f t="shared" si="127"/>
        <v>0</v>
      </c>
      <c r="DQ79" s="1">
        <f t="shared" si="128"/>
        <v>0</v>
      </c>
      <c r="DR79" s="1">
        <f t="shared" si="129"/>
        <v>0</v>
      </c>
      <c r="DS79" s="1">
        <f t="shared" si="130"/>
        <v>0</v>
      </c>
      <c r="DT79" s="1">
        <f t="shared" si="131"/>
        <v>0</v>
      </c>
      <c r="DU79" s="1">
        <f t="shared" si="132"/>
        <v>1</v>
      </c>
      <c r="DV79" s="1">
        <f t="shared" si="133"/>
        <v>0</v>
      </c>
      <c r="DW79" s="1">
        <f t="shared" si="134"/>
        <v>1</v>
      </c>
      <c r="DX79" s="1"/>
      <c r="DY79" s="1">
        <f t="shared" si="135"/>
        <v>0</v>
      </c>
      <c r="DZ79" s="1">
        <f t="shared" si="136"/>
        <v>0</v>
      </c>
      <c r="EA79" s="1">
        <f t="shared" si="137"/>
        <v>0</v>
      </c>
      <c r="EB79" s="1">
        <f t="shared" si="138"/>
        <v>0</v>
      </c>
      <c r="EC79" s="1">
        <f t="shared" si="139"/>
        <v>0</v>
      </c>
      <c r="ED79" s="1">
        <f t="shared" si="140"/>
        <v>0</v>
      </c>
      <c r="EE79" s="1">
        <f t="shared" si="141"/>
        <v>1</v>
      </c>
      <c r="EF79" s="1"/>
      <c r="EG79" s="1">
        <f t="shared" si="142"/>
        <v>0</v>
      </c>
      <c r="EH79" s="1">
        <f t="shared" si="143"/>
        <v>0</v>
      </c>
      <c r="EI79" s="1">
        <f t="shared" si="144"/>
        <v>0</v>
      </c>
      <c r="EJ79" s="1">
        <f t="shared" si="145"/>
        <v>0</v>
      </c>
      <c r="EK79" s="1">
        <f t="shared" si="146"/>
        <v>0</v>
      </c>
      <c r="EL79" s="1">
        <f t="shared" si="147"/>
        <v>0</v>
      </c>
      <c r="EM79" s="1">
        <f t="shared" si="148"/>
        <v>0</v>
      </c>
      <c r="EN79" s="1">
        <f t="shared" si="149"/>
        <v>0</v>
      </c>
      <c r="EO79" s="1">
        <f t="shared" si="150"/>
        <v>0</v>
      </c>
      <c r="EP79" s="1">
        <f t="shared" si="151"/>
        <v>18</v>
      </c>
      <c r="EQ79" s="34">
        <f t="shared" si="152"/>
        <v>0.32727272727272727</v>
      </c>
    </row>
    <row r="80" spans="1:147">
      <c r="A80" s="5" t="s">
        <v>42</v>
      </c>
      <c r="B80" s="3" t="s">
        <v>99</v>
      </c>
      <c r="C80" s="2">
        <v>2016010480</v>
      </c>
      <c r="D80" s="2" t="s">
        <v>17</v>
      </c>
      <c r="E80" s="2" t="s">
        <v>17</v>
      </c>
      <c r="F80" s="2" t="s">
        <v>17</v>
      </c>
      <c r="G80" s="2" t="s">
        <v>17</v>
      </c>
      <c r="H80" s="2" t="s">
        <v>248</v>
      </c>
      <c r="I80" s="2">
        <v>1.1000000000000001</v>
      </c>
      <c r="J80" s="6">
        <v>87</v>
      </c>
      <c r="K80" s="6">
        <v>76</v>
      </c>
      <c r="L80" s="19">
        <f t="shared" si="89"/>
        <v>83.600000000000009</v>
      </c>
      <c r="M80" s="6">
        <v>68</v>
      </c>
      <c r="N80" s="6">
        <v>93</v>
      </c>
      <c r="O80" s="6">
        <v>89</v>
      </c>
      <c r="P80" s="6">
        <v>90</v>
      </c>
      <c r="Q80" s="6">
        <v>84</v>
      </c>
      <c r="R80" s="6">
        <v>81</v>
      </c>
      <c r="S80" s="6">
        <v>89</v>
      </c>
      <c r="T80" s="38"/>
      <c r="U80" s="6">
        <v>69</v>
      </c>
      <c r="V80" s="6">
        <v>77</v>
      </c>
      <c r="W80" s="6">
        <v>70</v>
      </c>
      <c r="X80" s="6"/>
      <c r="Y80" s="6">
        <v>78</v>
      </c>
      <c r="Z80" s="19">
        <f t="shared" si="90"/>
        <v>85.800000000000011</v>
      </c>
      <c r="AA80" s="6">
        <v>76</v>
      </c>
      <c r="AB80" s="6"/>
      <c r="AC80" s="6">
        <v>84</v>
      </c>
      <c r="AD80" s="6">
        <v>66</v>
      </c>
      <c r="AE80" s="6">
        <v>84</v>
      </c>
      <c r="AF80" s="6"/>
      <c r="AG80" s="6">
        <v>96</v>
      </c>
      <c r="AH80" s="6">
        <v>71</v>
      </c>
      <c r="AI80" s="6"/>
      <c r="AJ80" s="6">
        <v>84</v>
      </c>
      <c r="AK80" s="6">
        <v>82</v>
      </c>
      <c r="AL80" s="19">
        <f t="shared" si="91"/>
        <v>90.2</v>
      </c>
      <c r="AM80" s="6">
        <v>80</v>
      </c>
      <c r="AN80" s="6">
        <v>93</v>
      </c>
      <c r="AO80" s="6">
        <v>78</v>
      </c>
      <c r="AP80" s="6">
        <v>91</v>
      </c>
      <c r="AQ80" s="6">
        <v>68</v>
      </c>
      <c r="AR80" s="6">
        <v>63</v>
      </c>
      <c r="AS80" s="6">
        <v>88</v>
      </c>
      <c r="AT80" s="6"/>
      <c r="AU80" s="6">
        <v>92</v>
      </c>
      <c r="AV80" s="6">
        <v>87</v>
      </c>
      <c r="AW80" s="6">
        <v>72</v>
      </c>
      <c r="AX80" s="19">
        <f t="shared" si="92"/>
        <v>79.2</v>
      </c>
      <c r="AY80" s="6">
        <v>75</v>
      </c>
      <c r="AZ80" s="6">
        <v>75</v>
      </c>
      <c r="BA80" s="6">
        <v>74</v>
      </c>
      <c r="BB80" s="6">
        <v>83</v>
      </c>
      <c r="BC80" s="6">
        <v>91</v>
      </c>
      <c r="BD80" s="6">
        <v>90</v>
      </c>
      <c r="BE80" s="6">
        <v>76</v>
      </c>
      <c r="BF80" s="6">
        <v>88</v>
      </c>
      <c r="BG80" s="6"/>
      <c r="BH80" s="6">
        <v>88</v>
      </c>
      <c r="BI80" s="6">
        <v>88</v>
      </c>
      <c r="BJ80" s="6">
        <v>66</v>
      </c>
      <c r="BK80" s="6">
        <v>80</v>
      </c>
      <c r="BL80" s="6">
        <v>75</v>
      </c>
      <c r="BM80" s="6">
        <v>76</v>
      </c>
      <c r="BN80" s="6">
        <v>85</v>
      </c>
      <c r="BO80" s="2"/>
      <c r="BP80" s="2">
        <v>83</v>
      </c>
      <c r="BQ80" s="2">
        <v>71</v>
      </c>
      <c r="BR80" s="2">
        <v>83</v>
      </c>
      <c r="BS80" s="2">
        <v>86</v>
      </c>
      <c r="BT80" s="2">
        <v>84</v>
      </c>
      <c r="BU80" s="2">
        <v>70</v>
      </c>
      <c r="BV80" s="2">
        <v>82</v>
      </c>
      <c r="BW80" s="2">
        <v>68</v>
      </c>
      <c r="BX80" s="2">
        <v>95</v>
      </c>
      <c r="BY80">
        <v>79.022053231939196</v>
      </c>
      <c r="CA80" s="1">
        <f t="shared" si="93"/>
        <v>1</v>
      </c>
      <c r="CB80" s="1">
        <f t="shared" si="94"/>
        <v>0</v>
      </c>
      <c r="CC80" s="1"/>
      <c r="CD80" s="1">
        <f t="shared" si="95"/>
        <v>0</v>
      </c>
      <c r="CE80" s="1">
        <f t="shared" si="96"/>
        <v>1</v>
      </c>
      <c r="CF80" s="1">
        <f t="shared" si="97"/>
        <v>1</v>
      </c>
      <c r="CG80" s="1">
        <f t="shared" si="98"/>
        <v>1</v>
      </c>
      <c r="CH80" s="1">
        <f t="shared" si="99"/>
        <v>1</v>
      </c>
      <c r="CI80" s="1">
        <f t="shared" si="100"/>
        <v>1</v>
      </c>
      <c r="CJ80" s="1">
        <f t="shared" si="101"/>
        <v>1</v>
      </c>
      <c r="CK80" s="1"/>
      <c r="CL80" s="1">
        <f t="shared" si="102"/>
        <v>0</v>
      </c>
      <c r="CM80" s="1">
        <f t="shared" si="103"/>
        <v>0</v>
      </c>
      <c r="CN80" s="1">
        <f t="shared" si="104"/>
        <v>0</v>
      </c>
      <c r="CO80" s="1">
        <f t="shared" si="105"/>
        <v>0</v>
      </c>
      <c r="CP80" s="1">
        <f t="shared" si="106"/>
        <v>0</v>
      </c>
      <c r="CQ80" s="1"/>
      <c r="CR80" s="1">
        <f t="shared" si="107"/>
        <v>0</v>
      </c>
      <c r="CS80" s="1">
        <f t="shared" si="108"/>
        <v>0</v>
      </c>
      <c r="CT80" s="1">
        <f t="shared" si="109"/>
        <v>1</v>
      </c>
      <c r="CU80" s="1">
        <f t="shared" si="110"/>
        <v>0</v>
      </c>
      <c r="CV80" s="1">
        <f t="shared" si="111"/>
        <v>1</v>
      </c>
      <c r="CW80" s="1"/>
      <c r="CX80" s="1">
        <f t="shared" si="112"/>
        <v>1</v>
      </c>
      <c r="CY80" s="1">
        <f t="shared" si="113"/>
        <v>0</v>
      </c>
      <c r="CZ80" s="1">
        <f t="shared" si="114"/>
        <v>0</v>
      </c>
      <c r="DA80" s="1">
        <f t="shared" si="115"/>
        <v>1</v>
      </c>
      <c r="DB80" s="1">
        <f t="shared" si="116"/>
        <v>1</v>
      </c>
      <c r="DC80" s="1"/>
      <c r="DD80" s="1">
        <f t="shared" si="117"/>
        <v>1</v>
      </c>
      <c r="DE80" s="1">
        <f t="shared" si="118"/>
        <v>1</v>
      </c>
      <c r="DF80" s="1">
        <f t="shared" si="119"/>
        <v>0</v>
      </c>
      <c r="DG80" s="1">
        <f t="shared" si="120"/>
        <v>1</v>
      </c>
      <c r="DH80" s="1">
        <f t="shared" si="121"/>
        <v>0</v>
      </c>
      <c r="DI80" s="1">
        <f t="shared" si="122"/>
        <v>0</v>
      </c>
      <c r="DJ80" s="1">
        <f t="shared" si="123"/>
        <v>1</v>
      </c>
      <c r="DK80" s="1"/>
      <c r="DL80" s="1">
        <f t="shared" si="124"/>
        <v>1</v>
      </c>
      <c r="DM80" s="1">
        <f t="shared" si="125"/>
        <v>1</v>
      </c>
      <c r="DN80" s="1">
        <f t="shared" si="126"/>
        <v>0</v>
      </c>
      <c r="DO80" s="1"/>
      <c r="DP80" s="1">
        <f t="shared" si="127"/>
        <v>0</v>
      </c>
      <c r="DQ80" s="1">
        <f t="shared" si="128"/>
        <v>0</v>
      </c>
      <c r="DR80" s="1">
        <f t="shared" si="129"/>
        <v>0</v>
      </c>
      <c r="DS80" s="1">
        <f t="shared" si="130"/>
        <v>1</v>
      </c>
      <c r="DT80" s="1">
        <f t="shared" si="131"/>
        <v>1</v>
      </c>
      <c r="DU80" s="1">
        <f t="shared" si="132"/>
        <v>1</v>
      </c>
      <c r="DV80" s="1">
        <f t="shared" si="133"/>
        <v>0</v>
      </c>
      <c r="DW80" s="1">
        <f t="shared" si="134"/>
        <v>1</v>
      </c>
      <c r="DX80" s="1"/>
      <c r="DY80" s="1">
        <f t="shared" si="135"/>
        <v>1</v>
      </c>
      <c r="DZ80" s="1">
        <f t="shared" si="136"/>
        <v>1</v>
      </c>
      <c r="EA80" s="1">
        <f t="shared" si="137"/>
        <v>0</v>
      </c>
      <c r="EB80" s="1">
        <f t="shared" si="138"/>
        <v>1</v>
      </c>
      <c r="EC80" s="1">
        <f t="shared" si="139"/>
        <v>0</v>
      </c>
      <c r="ED80" s="1">
        <f t="shared" si="140"/>
        <v>0</v>
      </c>
      <c r="EE80" s="1">
        <f t="shared" si="141"/>
        <v>1</v>
      </c>
      <c r="EF80" s="1"/>
      <c r="EG80" s="1">
        <f t="shared" si="142"/>
        <v>1</v>
      </c>
      <c r="EH80" s="1">
        <f t="shared" si="143"/>
        <v>0</v>
      </c>
      <c r="EI80" s="1">
        <f t="shared" si="144"/>
        <v>1</v>
      </c>
      <c r="EJ80" s="1">
        <f t="shared" si="145"/>
        <v>1</v>
      </c>
      <c r="EK80" s="1">
        <f t="shared" si="146"/>
        <v>1</v>
      </c>
      <c r="EL80" s="1">
        <f t="shared" si="147"/>
        <v>0</v>
      </c>
      <c r="EM80" s="1">
        <f t="shared" si="148"/>
        <v>1</v>
      </c>
      <c r="EN80" s="1">
        <f t="shared" si="149"/>
        <v>0</v>
      </c>
      <c r="EO80" s="1">
        <f t="shared" si="150"/>
        <v>1</v>
      </c>
      <c r="EP80" s="1">
        <f t="shared" si="151"/>
        <v>32</v>
      </c>
      <c r="EQ80" s="34">
        <f t="shared" si="152"/>
        <v>0.58181818181818179</v>
      </c>
    </row>
    <row r="81" spans="1:147">
      <c r="A81" s="5" t="s">
        <v>42</v>
      </c>
      <c r="B81" s="3" t="s">
        <v>147</v>
      </c>
      <c r="C81" s="35">
        <v>2016010481</v>
      </c>
      <c r="D81" s="2" t="s">
        <v>48</v>
      </c>
      <c r="E81" s="2" t="s">
        <v>17</v>
      </c>
      <c r="F81" s="2" t="s">
        <v>17</v>
      </c>
      <c r="G81" s="2" t="s">
        <v>17</v>
      </c>
      <c r="H81" s="35" t="s">
        <v>248</v>
      </c>
      <c r="I81" s="35">
        <v>1.1000000000000001</v>
      </c>
      <c r="J81" s="6">
        <v>86</v>
      </c>
      <c r="K81" s="6">
        <v>63</v>
      </c>
      <c r="L81" s="19">
        <f t="shared" si="89"/>
        <v>69.300000000000011</v>
      </c>
      <c r="M81" s="6">
        <v>60</v>
      </c>
      <c r="N81" s="6">
        <v>95</v>
      </c>
      <c r="O81" s="6">
        <v>92</v>
      </c>
      <c r="P81" s="6">
        <v>74</v>
      </c>
      <c r="Q81" s="6">
        <v>87</v>
      </c>
      <c r="R81" s="6">
        <v>65</v>
      </c>
      <c r="S81" s="6">
        <v>92</v>
      </c>
      <c r="T81" s="40"/>
      <c r="U81" s="6">
        <v>66</v>
      </c>
      <c r="V81" s="6">
        <v>88</v>
      </c>
      <c r="W81" s="6">
        <v>60</v>
      </c>
      <c r="X81" s="6"/>
      <c r="Y81" s="6">
        <v>77</v>
      </c>
      <c r="Z81" s="19">
        <f t="shared" si="90"/>
        <v>84.7</v>
      </c>
      <c r="AA81" s="6">
        <v>60</v>
      </c>
      <c r="AB81" s="6"/>
      <c r="AC81" s="6">
        <v>87</v>
      </c>
      <c r="AD81" s="6">
        <v>64</v>
      </c>
      <c r="AE81" s="6">
        <v>88</v>
      </c>
      <c r="AF81" s="6"/>
      <c r="AG81" s="6">
        <v>84</v>
      </c>
      <c r="AH81" s="6">
        <v>60</v>
      </c>
      <c r="AI81" s="6"/>
      <c r="AJ81" s="6">
        <v>68</v>
      </c>
      <c r="AK81" s="6">
        <v>77</v>
      </c>
      <c r="AL81" s="19">
        <f t="shared" si="91"/>
        <v>84.7</v>
      </c>
      <c r="AM81" s="6">
        <v>78</v>
      </c>
      <c r="AN81" s="6">
        <v>94</v>
      </c>
      <c r="AO81" s="6">
        <v>66</v>
      </c>
      <c r="AP81" s="6">
        <v>89</v>
      </c>
      <c r="AQ81" s="6">
        <v>60</v>
      </c>
      <c r="AR81" s="6">
        <v>52</v>
      </c>
      <c r="AS81" s="6">
        <v>80</v>
      </c>
      <c r="AT81" s="6"/>
      <c r="AU81" s="6">
        <v>80</v>
      </c>
      <c r="AV81" s="6">
        <v>84</v>
      </c>
      <c r="AW81" s="6">
        <v>73</v>
      </c>
      <c r="AX81" s="19">
        <f t="shared" si="92"/>
        <v>80.300000000000011</v>
      </c>
      <c r="AY81" s="6">
        <v>60</v>
      </c>
      <c r="AZ81" s="6">
        <v>46</v>
      </c>
      <c r="BA81" s="6">
        <v>44</v>
      </c>
      <c r="BB81" s="6">
        <v>60</v>
      </c>
      <c r="BC81" s="6">
        <v>60</v>
      </c>
      <c r="BD81" s="6">
        <v>87</v>
      </c>
      <c r="BE81" s="6">
        <v>69</v>
      </c>
      <c r="BF81" s="6">
        <v>85</v>
      </c>
      <c r="BG81" s="6"/>
      <c r="BH81" s="6">
        <v>77</v>
      </c>
      <c r="BI81" s="6">
        <v>84</v>
      </c>
      <c r="BJ81" s="6">
        <v>62</v>
      </c>
      <c r="BK81" s="6">
        <v>81</v>
      </c>
      <c r="BL81" s="6">
        <v>72</v>
      </c>
      <c r="BM81" s="6">
        <v>78</v>
      </c>
      <c r="BN81" s="6">
        <v>86</v>
      </c>
      <c r="BO81" s="2"/>
      <c r="BP81" s="2">
        <v>62</v>
      </c>
      <c r="BQ81" s="2">
        <v>49</v>
      </c>
      <c r="BR81" s="2">
        <v>73</v>
      </c>
      <c r="BS81" s="2">
        <v>85</v>
      </c>
      <c r="BT81" s="2">
        <v>88</v>
      </c>
      <c r="BU81" s="2">
        <v>71</v>
      </c>
      <c r="BV81" s="2">
        <v>82</v>
      </c>
      <c r="BW81" s="2">
        <v>68</v>
      </c>
      <c r="BX81" s="2">
        <v>92</v>
      </c>
      <c r="BY81">
        <v>71.600760456273804</v>
      </c>
      <c r="CA81" s="1">
        <f t="shared" si="93"/>
        <v>1</v>
      </c>
      <c r="CB81" s="1">
        <f t="shared" si="94"/>
        <v>0</v>
      </c>
      <c r="CC81" s="1"/>
      <c r="CD81" s="1">
        <f t="shared" si="95"/>
        <v>0</v>
      </c>
      <c r="CE81" s="1">
        <f t="shared" si="96"/>
        <v>1</v>
      </c>
      <c r="CF81" s="1">
        <f t="shared" si="97"/>
        <v>1</v>
      </c>
      <c r="CG81" s="1">
        <f t="shared" si="98"/>
        <v>0</v>
      </c>
      <c r="CH81" s="1">
        <f t="shared" si="99"/>
        <v>1</v>
      </c>
      <c r="CI81" s="1">
        <f t="shared" si="100"/>
        <v>0</v>
      </c>
      <c r="CJ81" s="1">
        <f t="shared" si="101"/>
        <v>1</v>
      </c>
      <c r="CK81" s="1"/>
      <c r="CL81" s="1">
        <f t="shared" si="102"/>
        <v>0</v>
      </c>
      <c r="CM81" s="1">
        <f t="shared" si="103"/>
        <v>1</v>
      </c>
      <c r="CN81" s="1">
        <f t="shared" si="104"/>
        <v>0</v>
      </c>
      <c r="CO81" s="1">
        <f t="shared" si="105"/>
        <v>0</v>
      </c>
      <c r="CP81" s="1">
        <f t="shared" si="106"/>
        <v>0</v>
      </c>
      <c r="CQ81" s="1"/>
      <c r="CR81" s="1">
        <f t="shared" si="107"/>
        <v>0</v>
      </c>
      <c r="CS81" s="1">
        <f t="shared" si="108"/>
        <v>0</v>
      </c>
      <c r="CT81" s="1">
        <f t="shared" si="109"/>
        <v>1</v>
      </c>
      <c r="CU81" s="1">
        <f t="shared" si="110"/>
        <v>0</v>
      </c>
      <c r="CV81" s="1">
        <f t="shared" si="111"/>
        <v>1</v>
      </c>
      <c r="CW81" s="1"/>
      <c r="CX81" s="1">
        <f t="shared" si="112"/>
        <v>1</v>
      </c>
      <c r="CY81" s="1">
        <f t="shared" si="113"/>
        <v>0</v>
      </c>
      <c r="CZ81" s="1">
        <f t="shared" si="114"/>
        <v>0</v>
      </c>
      <c r="DA81" s="1">
        <f t="shared" si="115"/>
        <v>0</v>
      </c>
      <c r="DB81" s="1">
        <f t="shared" si="116"/>
        <v>0</v>
      </c>
      <c r="DC81" s="1"/>
      <c r="DD81" s="1">
        <f t="shared" si="117"/>
        <v>0</v>
      </c>
      <c r="DE81" s="1">
        <f t="shared" si="118"/>
        <v>1</v>
      </c>
      <c r="DF81" s="1">
        <f t="shared" si="119"/>
        <v>0</v>
      </c>
      <c r="DG81" s="1">
        <f t="shared" si="120"/>
        <v>1</v>
      </c>
      <c r="DH81" s="1">
        <f t="shared" si="121"/>
        <v>0</v>
      </c>
      <c r="DI81" s="1">
        <f t="shared" si="122"/>
        <v>0</v>
      </c>
      <c r="DJ81" s="1">
        <f t="shared" si="123"/>
        <v>1</v>
      </c>
      <c r="DK81" s="1"/>
      <c r="DL81" s="1">
        <f t="shared" si="124"/>
        <v>1</v>
      </c>
      <c r="DM81" s="1">
        <f t="shared" si="125"/>
        <v>1</v>
      </c>
      <c r="DN81" s="1">
        <f t="shared" si="126"/>
        <v>0</v>
      </c>
      <c r="DO81" s="1"/>
      <c r="DP81" s="1">
        <f t="shared" si="127"/>
        <v>0</v>
      </c>
      <c r="DQ81" s="1">
        <f t="shared" si="128"/>
        <v>0</v>
      </c>
      <c r="DR81" s="1">
        <f t="shared" si="129"/>
        <v>0</v>
      </c>
      <c r="DS81" s="1">
        <f t="shared" si="130"/>
        <v>0</v>
      </c>
      <c r="DT81" s="1">
        <f t="shared" si="131"/>
        <v>0</v>
      </c>
      <c r="DU81" s="1">
        <f t="shared" si="132"/>
        <v>1</v>
      </c>
      <c r="DV81" s="1">
        <f t="shared" si="133"/>
        <v>0</v>
      </c>
      <c r="DW81" s="1">
        <f t="shared" si="134"/>
        <v>1</v>
      </c>
      <c r="DX81" s="1"/>
      <c r="DY81" s="1">
        <f t="shared" si="135"/>
        <v>0</v>
      </c>
      <c r="DZ81" s="1">
        <f t="shared" si="136"/>
        <v>1</v>
      </c>
      <c r="EA81" s="1">
        <f t="shared" si="137"/>
        <v>0</v>
      </c>
      <c r="EB81" s="1">
        <f t="shared" si="138"/>
        <v>1</v>
      </c>
      <c r="EC81" s="1">
        <f t="shared" si="139"/>
        <v>0</v>
      </c>
      <c r="ED81" s="1">
        <f t="shared" si="140"/>
        <v>0</v>
      </c>
      <c r="EE81" s="1">
        <f t="shared" si="141"/>
        <v>1</v>
      </c>
      <c r="EF81" s="1"/>
      <c r="EG81" s="1">
        <f t="shared" si="142"/>
        <v>0</v>
      </c>
      <c r="EH81" s="1">
        <f t="shared" si="143"/>
        <v>0</v>
      </c>
      <c r="EI81" s="1">
        <f t="shared" si="144"/>
        <v>0</v>
      </c>
      <c r="EJ81" s="1">
        <f t="shared" si="145"/>
        <v>1</v>
      </c>
      <c r="EK81" s="1">
        <f t="shared" si="146"/>
        <v>1</v>
      </c>
      <c r="EL81" s="1">
        <f t="shared" si="147"/>
        <v>0</v>
      </c>
      <c r="EM81" s="1">
        <f t="shared" si="148"/>
        <v>1</v>
      </c>
      <c r="EN81" s="1">
        <f t="shared" si="149"/>
        <v>0</v>
      </c>
      <c r="EO81" s="1">
        <f t="shared" si="150"/>
        <v>1</v>
      </c>
      <c r="EP81" s="1">
        <f t="shared" si="151"/>
        <v>23</v>
      </c>
      <c r="EQ81" s="34">
        <f t="shared" si="152"/>
        <v>0.41818181818181815</v>
      </c>
    </row>
    <row r="82" spans="1:147">
      <c r="A82" s="5" t="s">
        <v>42</v>
      </c>
      <c r="B82" s="3" t="s">
        <v>100</v>
      </c>
      <c r="C82" s="2">
        <v>2016010482</v>
      </c>
      <c r="D82" s="5" t="s">
        <v>17</v>
      </c>
      <c r="E82" s="5" t="s">
        <v>17</v>
      </c>
      <c r="F82" s="5" t="s">
        <v>17</v>
      </c>
      <c r="G82" s="5" t="s">
        <v>17</v>
      </c>
      <c r="H82" s="2" t="s">
        <v>248</v>
      </c>
      <c r="I82" s="2">
        <v>1.1000000000000001</v>
      </c>
      <c r="J82" s="6">
        <v>76</v>
      </c>
      <c r="K82" s="6">
        <v>78</v>
      </c>
      <c r="L82" s="19">
        <f t="shared" si="89"/>
        <v>85.800000000000011</v>
      </c>
      <c r="M82" s="6">
        <v>86</v>
      </c>
      <c r="N82" s="6">
        <v>86</v>
      </c>
      <c r="O82" s="6">
        <v>89</v>
      </c>
      <c r="P82" s="6">
        <v>80</v>
      </c>
      <c r="Q82" s="6">
        <v>85</v>
      </c>
      <c r="R82" s="6">
        <v>83</v>
      </c>
      <c r="S82" s="6">
        <v>83</v>
      </c>
      <c r="T82" s="38"/>
      <c r="U82" s="6">
        <v>62</v>
      </c>
      <c r="V82" s="6">
        <v>88</v>
      </c>
      <c r="W82" s="6">
        <v>84</v>
      </c>
      <c r="X82" s="6"/>
      <c r="Y82" s="6">
        <v>81</v>
      </c>
      <c r="Z82" s="19">
        <f t="shared" si="90"/>
        <v>89.100000000000009</v>
      </c>
      <c r="AA82" s="6">
        <v>69</v>
      </c>
      <c r="AB82" s="6"/>
      <c r="AC82" s="6">
        <v>80</v>
      </c>
      <c r="AD82" s="6">
        <v>67</v>
      </c>
      <c r="AE82" s="6">
        <v>90</v>
      </c>
      <c r="AF82" s="6"/>
      <c r="AG82" s="6">
        <v>84</v>
      </c>
      <c r="AH82" s="6">
        <v>82</v>
      </c>
      <c r="AI82" s="6"/>
      <c r="AJ82" s="6">
        <v>74</v>
      </c>
      <c r="AK82" s="6">
        <v>81</v>
      </c>
      <c r="AL82" s="19">
        <f t="shared" si="91"/>
        <v>89.100000000000009</v>
      </c>
      <c r="AM82" s="6">
        <v>61</v>
      </c>
      <c r="AN82" s="6">
        <v>93</v>
      </c>
      <c r="AO82" s="6">
        <v>73</v>
      </c>
      <c r="AP82" s="6">
        <v>85</v>
      </c>
      <c r="AQ82" s="6">
        <v>92</v>
      </c>
      <c r="AR82" s="6">
        <v>90</v>
      </c>
      <c r="AS82" s="6">
        <v>78</v>
      </c>
      <c r="AT82" s="6"/>
      <c r="AU82" s="6">
        <v>80</v>
      </c>
      <c r="AV82" s="6">
        <v>86</v>
      </c>
      <c r="AW82" s="6">
        <v>81</v>
      </c>
      <c r="AX82" s="19">
        <f t="shared" si="92"/>
        <v>89.100000000000009</v>
      </c>
      <c r="AY82" s="6">
        <v>78</v>
      </c>
      <c r="AZ82" s="6">
        <v>73</v>
      </c>
      <c r="BA82" s="6">
        <v>80</v>
      </c>
      <c r="BB82" s="6">
        <v>81</v>
      </c>
      <c r="BC82" s="6">
        <v>92</v>
      </c>
      <c r="BD82" s="6">
        <v>87</v>
      </c>
      <c r="BE82" s="6">
        <v>98</v>
      </c>
      <c r="BF82" s="6">
        <v>86</v>
      </c>
      <c r="BG82" s="6"/>
      <c r="BH82" s="6">
        <v>66</v>
      </c>
      <c r="BI82" s="6">
        <v>72</v>
      </c>
      <c r="BJ82" s="6">
        <v>74</v>
      </c>
      <c r="BK82" s="6">
        <v>74</v>
      </c>
      <c r="BL82" s="6">
        <v>81</v>
      </c>
      <c r="BM82" s="6">
        <v>73</v>
      </c>
      <c r="BN82" s="6">
        <v>86</v>
      </c>
      <c r="BO82" s="2"/>
      <c r="BP82" s="2">
        <v>75</v>
      </c>
      <c r="BQ82" s="2">
        <v>80</v>
      </c>
      <c r="BR82" s="2">
        <v>65</v>
      </c>
      <c r="BS82" s="2">
        <v>78</v>
      </c>
      <c r="BT82" s="2">
        <v>81</v>
      </c>
      <c r="BU82" s="2">
        <v>73</v>
      </c>
      <c r="BV82" s="2">
        <v>72</v>
      </c>
      <c r="BW82" s="2">
        <v>61</v>
      </c>
      <c r="BX82" s="2">
        <v>89</v>
      </c>
      <c r="BY82">
        <v>79.752851711026594</v>
      </c>
      <c r="CA82" s="1">
        <f t="shared" si="93"/>
        <v>0</v>
      </c>
      <c r="CB82" s="1">
        <f t="shared" si="94"/>
        <v>0</v>
      </c>
      <c r="CC82" s="1"/>
      <c r="CD82" s="1">
        <f t="shared" si="95"/>
        <v>1</v>
      </c>
      <c r="CE82" s="1">
        <f t="shared" si="96"/>
        <v>1</v>
      </c>
      <c r="CF82" s="1">
        <f t="shared" si="97"/>
        <v>1</v>
      </c>
      <c r="CG82" s="1">
        <f t="shared" si="98"/>
        <v>1</v>
      </c>
      <c r="CH82" s="1">
        <f t="shared" si="99"/>
        <v>1</v>
      </c>
      <c r="CI82" s="1">
        <f t="shared" si="100"/>
        <v>1</v>
      </c>
      <c r="CJ82" s="1">
        <f t="shared" si="101"/>
        <v>1</v>
      </c>
      <c r="CK82" s="1"/>
      <c r="CL82" s="1">
        <f t="shared" si="102"/>
        <v>0</v>
      </c>
      <c r="CM82" s="1">
        <f t="shared" si="103"/>
        <v>1</v>
      </c>
      <c r="CN82" s="1">
        <f t="shared" si="104"/>
        <v>1</v>
      </c>
      <c r="CO82" s="1">
        <f t="shared" si="105"/>
        <v>0</v>
      </c>
      <c r="CP82" s="1">
        <f t="shared" si="106"/>
        <v>1</v>
      </c>
      <c r="CQ82" s="1"/>
      <c r="CR82" s="1">
        <f t="shared" si="107"/>
        <v>0</v>
      </c>
      <c r="CS82" s="1">
        <f t="shared" si="108"/>
        <v>0</v>
      </c>
      <c r="CT82" s="1">
        <f t="shared" si="109"/>
        <v>1</v>
      </c>
      <c r="CU82" s="1">
        <f t="shared" si="110"/>
        <v>0</v>
      </c>
      <c r="CV82" s="1">
        <f t="shared" si="111"/>
        <v>1</v>
      </c>
      <c r="CW82" s="1"/>
      <c r="CX82" s="1">
        <f t="shared" si="112"/>
        <v>1</v>
      </c>
      <c r="CY82" s="1">
        <f t="shared" si="113"/>
        <v>1</v>
      </c>
      <c r="CZ82" s="1">
        <f t="shared" si="114"/>
        <v>0</v>
      </c>
      <c r="DA82" s="1">
        <f t="shared" si="115"/>
        <v>0</v>
      </c>
      <c r="DB82" s="1">
        <f t="shared" si="116"/>
        <v>1</v>
      </c>
      <c r="DC82" s="1"/>
      <c r="DD82" s="1">
        <f t="shared" si="117"/>
        <v>0</v>
      </c>
      <c r="DE82" s="1">
        <f t="shared" si="118"/>
        <v>1</v>
      </c>
      <c r="DF82" s="1">
        <f t="shared" si="119"/>
        <v>0</v>
      </c>
      <c r="DG82" s="1">
        <f t="shared" si="120"/>
        <v>1</v>
      </c>
      <c r="DH82" s="1">
        <f t="shared" si="121"/>
        <v>1</v>
      </c>
      <c r="DI82" s="1">
        <f t="shared" si="122"/>
        <v>1</v>
      </c>
      <c r="DJ82" s="1">
        <f t="shared" si="123"/>
        <v>0</v>
      </c>
      <c r="DK82" s="1"/>
      <c r="DL82" s="1">
        <f t="shared" si="124"/>
        <v>1</v>
      </c>
      <c r="DM82" s="1">
        <f t="shared" si="125"/>
        <v>1</v>
      </c>
      <c r="DN82" s="1">
        <f t="shared" si="126"/>
        <v>1</v>
      </c>
      <c r="DO82" s="1"/>
      <c r="DP82" s="1">
        <f t="shared" si="127"/>
        <v>0</v>
      </c>
      <c r="DQ82" s="1">
        <f t="shared" si="128"/>
        <v>0</v>
      </c>
      <c r="DR82" s="1">
        <f t="shared" si="129"/>
        <v>1</v>
      </c>
      <c r="DS82" s="1">
        <f t="shared" si="130"/>
        <v>1</v>
      </c>
      <c r="DT82" s="1">
        <f t="shared" si="131"/>
        <v>1</v>
      </c>
      <c r="DU82" s="1">
        <f t="shared" si="132"/>
        <v>1</v>
      </c>
      <c r="DV82" s="1">
        <f t="shared" si="133"/>
        <v>1</v>
      </c>
      <c r="DW82" s="1">
        <f t="shared" si="134"/>
        <v>1</v>
      </c>
      <c r="DX82" s="1"/>
      <c r="DY82" s="1">
        <f t="shared" si="135"/>
        <v>0</v>
      </c>
      <c r="DZ82" s="1">
        <f t="shared" si="136"/>
        <v>0</v>
      </c>
      <c r="EA82" s="1">
        <f t="shared" si="137"/>
        <v>0</v>
      </c>
      <c r="EB82" s="1">
        <f t="shared" si="138"/>
        <v>0</v>
      </c>
      <c r="EC82" s="1">
        <f t="shared" si="139"/>
        <v>1</v>
      </c>
      <c r="ED82" s="1">
        <f t="shared" si="140"/>
        <v>0</v>
      </c>
      <c r="EE82" s="1">
        <f t="shared" si="141"/>
        <v>1</v>
      </c>
      <c r="EF82" s="1"/>
      <c r="EG82" s="1">
        <f t="shared" si="142"/>
        <v>0</v>
      </c>
      <c r="EH82" s="1">
        <f t="shared" si="143"/>
        <v>1</v>
      </c>
      <c r="EI82" s="1">
        <f t="shared" si="144"/>
        <v>0</v>
      </c>
      <c r="EJ82" s="1">
        <f t="shared" si="145"/>
        <v>0</v>
      </c>
      <c r="EK82" s="1">
        <f t="shared" si="146"/>
        <v>1</v>
      </c>
      <c r="EL82" s="1">
        <f t="shared" si="147"/>
        <v>0</v>
      </c>
      <c r="EM82" s="1">
        <f t="shared" si="148"/>
        <v>0</v>
      </c>
      <c r="EN82" s="1">
        <f t="shared" si="149"/>
        <v>0</v>
      </c>
      <c r="EO82" s="1">
        <f t="shared" si="150"/>
        <v>1</v>
      </c>
      <c r="EP82" s="1">
        <f t="shared" si="151"/>
        <v>33</v>
      </c>
      <c r="EQ82" s="34">
        <f t="shared" si="152"/>
        <v>0.6</v>
      </c>
    </row>
    <row r="83" spans="1:147">
      <c r="A83" s="2" t="s">
        <v>42</v>
      </c>
      <c r="B83" s="3" t="s">
        <v>164</v>
      </c>
      <c r="C83" s="2">
        <v>2016010484</v>
      </c>
      <c r="D83" s="2" t="s">
        <v>48</v>
      </c>
      <c r="E83" s="2" t="s">
        <v>17</v>
      </c>
      <c r="F83" s="2" t="s">
        <v>48</v>
      </c>
      <c r="G83" s="2" t="s">
        <v>17</v>
      </c>
      <c r="H83" s="5" t="s">
        <v>257</v>
      </c>
      <c r="I83" s="5" t="s">
        <v>257</v>
      </c>
      <c r="J83" s="6">
        <v>77</v>
      </c>
      <c r="K83" s="6">
        <v>27</v>
      </c>
      <c r="L83" s="19" t="e">
        <f t="shared" si="89"/>
        <v>#VALUE!</v>
      </c>
      <c r="M83" s="6">
        <v>60</v>
      </c>
      <c r="N83" s="6">
        <v>64</v>
      </c>
      <c r="O83" s="6">
        <v>92</v>
      </c>
      <c r="P83" s="6">
        <v>62</v>
      </c>
      <c r="Q83" s="6">
        <v>75</v>
      </c>
      <c r="R83" s="6">
        <v>60</v>
      </c>
      <c r="S83" s="6">
        <v>82</v>
      </c>
      <c r="T83" s="38"/>
      <c r="U83" s="6">
        <v>61</v>
      </c>
      <c r="V83" s="6">
        <v>99</v>
      </c>
      <c r="W83" s="6">
        <v>60</v>
      </c>
      <c r="X83" s="6"/>
      <c r="Y83" s="6"/>
      <c r="Z83" s="19" t="e">
        <f t="shared" si="90"/>
        <v>#VALUE!</v>
      </c>
      <c r="AA83" s="6">
        <v>60</v>
      </c>
      <c r="AB83" s="6"/>
      <c r="AC83" s="6">
        <v>70</v>
      </c>
      <c r="AD83" s="6">
        <v>60</v>
      </c>
      <c r="AE83" s="6">
        <v>91</v>
      </c>
      <c r="AF83" s="6"/>
      <c r="AG83" s="6">
        <v>72</v>
      </c>
      <c r="AH83" s="6">
        <v>60</v>
      </c>
      <c r="AI83" s="6"/>
      <c r="AJ83" s="6">
        <v>65</v>
      </c>
      <c r="AK83" s="6"/>
      <c r="AL83" s="19" t="e">
        <f t="shared" si="91"/>
        <v>#VALUE!</v>
      </c>
      <c r="AM83" s="6">
        <v>70</v>
      </c>
      <c r="AN83" s="6">
        <v>92</v>
      </c>
      <c r="AO83" s="6">
        <v>75</v>
      </c>
      <c r="AP83" s="6">
        <v>86</v>
      </c>
      <c r="AQ83" s="6">
        <v>60</v>
      </c>
      <c r="AR83" s="6">
        <v>61</v>
      </c>
      <c r="AS83" s="6">
        <v>72</v>
      </c>
      <c r="AT83" s="6"/>
      <c r="AU83" s="6">
        <v>83</v>
      </c>
      <c r="AV83" s="6">
        <v>86</v>
      </c>
      <c r="AW83" s="6"/>
      <c r="AX83" s="19" t="e">
        <f t="shared" si="92"/>
        <v>#VALUE!</v>
      </c>
      <c r="AY83" s="6">
        <v>64</v>
      </c>
      <c r="AZ83" s="6">
        <v>53</v>
      </c>
      <c r="BA83" s="6">
        <v>47</v>
      </c>
      <c r="BB83" s="6">
        <v>68</v>
      </c>
      <c r="BC83" s="6">
        <v>88</v>
      </c>
      <c r="BD83" s="6">
        <v>84</v>
      </c>
      <c r="BE83" s="6">
        <v>65</v>
      </c>
      <c r="BF83" s="6">
        <v>85</v>
      </c>
      <c r="BG83" s="6"/>
      <c r="BH83" s="6">
        <v>62</v>
      </c>
      <c r="BI83" s="6">
        <v>66</v>
      </c>
      <c r="BJ83" s="6">
        <v>51</v>
      </c>
      <c r="BK83" s="6">
        <v>68</v>
      </c>
      <c r="BL83" s="6">
        <v>77</v>
      </c>
      <c r="BM83" s="6">
        <v>70</v>
      </c>
      <c r="BN83" s="6">
        <v>86</v>
      </c>
      <c r="BO83" s="2"/>
      <c r="BP83" s="2">
        <v>71</v>
      </c>
      <c r="BQ83" s="2">
        <v>62</v>
      </c>
      <c r="BR83" s="2">
        <v>77</v>
      </c>
      <c r="BS83" s="2">
        <v>75</v>
      </c>
      <c r="BT83" s="2">
        <v>84</v>
      </c>
      <c r="BU83" s="2">
        <v>65</v>
      </c>
      <c r="BV83" s="2">
        <v>74</v>
      </c>
      <c r="BW83" s="2">
        <v>66</v>
      </c>
      <c r="BX83" s="2">
        <v>79</v>
      </c>
      <c r="BY83">
        <v>62.064638783269999</v>
      </c>
      <c r="CA83" s="1">
        <f t="shared" si="93"/>
        <v>0</v>
      </c>
      <c r="CB83" s="1">
        <f t="shared" si="94"/>
        <v>0</v>
      </c>
      <c r="CC83" s="1"/>
      <c r="CD83" s="1">
        <f t="shared" si="95"/>
        <v>0</v>
      </c>
      <c r="CE83" s="1">
        <f t="shared" si="96"/>
        <v>0</v>
      </c>
      <c r="CF83" s="1">
        <f t="shared" si="97"/>
        <v>1</v>
      </c>
      <c r="CG83" s="1">
        <f t="shared" si="98"/>
        <v>0</v>
      </c>
      <c r="CH83" s="1">
        <f t="shared" si="99"/>
        <v>0</v>
      </c>
      <c r="CI83" s="1">
        <f t="shared" si="100"/>
        <v>0</v>
      </c>
      <c r="CJ83" s="1">
        <f t="shared" si="101"/>
        <v>1</v>
      </c>
      <c r="CK83" s="1"/>
      <c r="CL83" s="1">
        <f t="shared" si="102"/>
        <v>0</v>
      </c>
      <c r="CM83" s="1">
        <f t="shared" si="103"/>
        <v>1</v>
      </c>
      <c r="CN83" s="1">
        <f t="shared" si="104"/>
        <v>0</v>
      </c>
      <c r="CO83" s="1">
        <f t="shared" si="105"/>
        <v>0</v>
      </c>
      <c r="CP83" s="1">
        <f t="shared" si="106"/>
        <v>0</v>
      </c>
      <c r="CQ83" s="1"/>
      <c r="CR83" s="1">
        <f t="shared" si="107"/>
        <v>0</v>
      </c>
      <c r="CS83" s="1">
        <f t="shared" si="108"/>
        <v>0</v>
      </c>
      <c r="CT83" s="1">
        <f t="shared" si="109"/>
        <v>0</v>
      </c>
      <c r="CU83" s="1">
        <f t="shared" si="110"/>
        <v>0</v>
      </c>
      <c r="CV83" s="1">
        <f t="shared" si="111"/>
        <v>1</v>
      </c>
      <c r="CW83" s="1"/>
      <c r="CX83" s="1">
        <f t="shared" si="112"/>
        <v>0</v>
      </c>
      <c r="CY83" s="1">
        <f t="shared" si="113"/>
        <v>0</v>
      </c>
      <c r="CZ83" s="1">
        <f t="shared" si="114"/>
        <v>0</v>
      </c>
      <c r="DA83" s="1">
        <f t="shared" si="115"/>
        <v>0</v>
      </c>
      <c r="DB83" s="1">
        <f t="shared" si="116"/>
        <v>0</v>
      </c>
      <c r="DC83" s="1"/>
      <c r="DD83" s="1">
        <f t="shared" si="117"/>
        <v>0</v>
      </c>
      <c r="DE83" s="1">
        <f t="shared" si="118"/>
        <v>1</v>
      </c>
      <c r="DF83" s="1">
        <f t="shared" si="119"/>
        <v>0</v>
      </c>
      <c r="DG83" s="1">
        <f t="shared" si="120"/>
        <v>1</v>
      </c>
      <c r="DH83" s="1">
        <f t="shared" si="121"/>
        <v>0</v>
      </c>
      <c r="DI83" s="1">
        <f t="shared" si="122"/>
        <v>0</v>
      </c>
      <c r="DJ83" s="1">
        <f t="shared" si="123"/>
        <v>0</v>
      </c>
      <c r="DK83" s="1"/>
      <c r="DL83" s="1">
        <f t="shared" si="124"/>
        <v>1</v>
      </c>
      <c r="DM83" s="1">
        <f t="shared" si="125"/>
        <v>1</v>
      </c>
      <c r="DN83" s="1">
        <f t="shared" si="126"/>
        <v>0</v>
      </c>
      <c r="DO83" s="1"/>
      <c r="DP83" s="1">
        <f t="shared" si="127"/>
        <v>0</v>
      </c>
      <c r="DQ83" s="1">
        <f t="shared" si="128"/>
        <v>0</v>
      </c>
      <c r="DR83" s="1">
        <f t="shared" si="129"/>
        <v>0</v>
      </c>
      <c r="DS83" s="1">
        <f t="shared" si="130"/>
        <v>0</v>
      </c>
      <c r="DT83" s="1">
        <f t="shared" si="131"/>
        <v>1</v>
      </c>
      <c r="DU83" s="1">
        <f t="shared" si="132"/>
        <v>1</v>
      </c>
      <c r="DV83" s="1">
        <f t="shared" si="133"/>
        <v>0</v>
      </c>
      <c r="DW83" s="1">
        <f t="shared" si="134"/>
        <v>1</v>
      </c>
      <c r="DX83" s="1"/>
      <c r="DY83" s="1">
        <f t="shared" si="135"/>
        <v>0</v>
      </c>
      <c r="DZ83" s="1">
        <f t="shared" si="136"/>
        <v>0</v>
      </c>
      <c r="EA83" s="1">
        <f t="shared" si="137"/>
        <v>0</v>
      </c>
      <c r="EB83" s="1">
        <f t="shared" si="138"/>
        <v>0</v>
      </c>
      <c r="EC83" s="1">
        <f t="shared" si="139"/>
        <v>0</v>
      </c>
      <c r="ED83" s="1">
        <f t="shared" si="140"/>
        <v>0</v>
      </c>
      <c r="EE83" s="1">
        <f t="shared" si="141"/>
        <v>1</v>
      </c>
      <c r="EF83" s="1"/>
      <c r="EG83" s="1">
        <f t="shared" si="142"/>
        <v>0</v>
      </c>
      <c r="EH83" s="1">
        <f t="shared" si="143"/>
        <v>0</v>
      </c>
      <c r="EI83" s="1">
        <f t="shared" si="144"/>
        <v>0</v>
      </c>
      <c r="EJ83" s="1">
        <f t="shared" si="145"/>
        <v>0</v>
      </c>
      <c r="EK83" s="1">
        <f t="shared" si="146"/>
        <v>1</v>
      </c>
      <c r="EL83" s="1">
        <f t="shared" si="147"/>
        <v>0</v>
      </c>
      <c r="EM83" s="1">
        <f t="shared" si="148"/>
        <v>0</v>
      </c>
      <c r="EN83" s="1">
        <f t="shared" si="149"/>
        <v>0</v>
      </c>
      <c r="EO83" s="1">
        <f t="shared" si="150"/>
        <v>0</v>
      </c>
      <c r="EP83" s="1">
        <f t="shared" si="151"/>
        <v>13</v>
      </c>
      <c r="EQ83" s="34">
        <f t="shared" si="152"/>
        <v>0.23636363636363636</v>
      </c>
    </row>
    <row r="84" spans="1:147">
      <c r="A84" s="5" t="s">
        <v>42</v>
      </c>
      <c r="B84" s="3" t="s">
        <v>159</v>
      </c>
      <c r="C84" s="2">
        <v>2016010485</v>
      </c>
      <c r="D84" s="2" t="s">
        <v>48</v>
      </c>
      <c r="E84" s="2" t="s">
        <v>48</v>
      </c>
      <c r="F84" s="2" t="s">
        <v>48</v>
      </c>
      <c r="G84" s="2" t="s">
        <v>17</v>
      </c>
      <c r="H84" s="2" t="s">
        <v>251</v>
      </c>
      <c r="I84" s="2">
        <v>1</v>
      </c>
      <c r="J84" s="6">
        <v>69</v>
      </c>
      <c r="K84" s="6">
        <v>60</v>
      </c>
      <c r="L84" s="19">
        <f t="shared" si="89"/>
        <v>60</v>
      </c>
      <c r="M84" s="6">
        <v>60</v>
      </c>
      <c r="N84" s="6">
        <v>86</v>
      </c>
      <c r="O84" s="6">
        <v>87</v>
      </c>
      <c r="P84" s="6">
        <v>74</v>
      </c>
      <c r="Q84" s="6">
        <v>78</v>
      </c>
      <c r="R84" s="6">
        <v>50</v>
      </c>
      <c r="S84" s="6">
        <v>84</v>
      </c>
      <c r="T84" s="38"/>
      <c r="U84" s="6">
        <v>72</v>
      </c>
      <c r="V84" s="6">
        <v>78</v>
      </c>
      <c r="W84" s="6">
        <v>53</v>
      </c>
      <c r="X84" s="6"/>
      <c r="Y84" s="6">
        <v>70</v>
      </c>
      <c r="Z84" s="19">
        <f t="shared" si="90"/>
        <v>70</v>
      </c>
      <c r="AA84" s="6">
        <v>68</v>
      </c>
      <c r="AB84" s="6"/>
      <c r="AC84" s="6">
        <v>81</v>
      </c>
      <c r="AD84" s="6">
        <v>60</v>
      </c>
      <c r="AE84" s="6">
        <v>89</v>
      </c>
      <c r="AF84" s="6"/>
      <c r="AG84" s="6">
        <v>76</v>
      </c>
      <c r="AH84" s="6">
        <v>60</v>
      </c>
      <c r="AI84" s="6"/>
      <c r="AJ84" s="6">
        <v>66</v>
      </c>
      <c r="AK84" s="6">
        <v>51</v>
      </c>
      <c r="AL84" s="19">
        <f t="shared" si="91"/>
        <v>51</v>
      </c>
      <c r="AM84" s="6">
        <v>81</v>
      </c>
      <c r="AN84" s="6">
        <v>91</v>
      </c>
      <c r="AO84" s="6">
        <v>68</v>
      </c>
      <c r="AP84" s="6">
        <v>85</v>
      </c>
      <c r="AQ84" s="6">
        <v>53</v>
      </c>
      <c r="AR84" s="6">
        <v>63</v>
      </c>
      <c r="AS84" s="6">
        <v>80</v>
      </c>
      <c r="AT84" s="6"/>
      <c r="AU84" s="6">
        <v>83</v>
      </c>
      <c r="AV84" s="6">
        <v>85</v>
      </c>
      <c r="AW84" s="6">
        <v>72</v>
      </c>
      <c r="AX84" s="19">
        <f t="shared" si="92"/>
        <v>72</v>
      </c>
      <c r="AY84" s="6">
        <v>71</v>
      </c>
      <c r="AZ84" s="6">
        <v>54</v>
      </c>
      <c r="BA84" s="6">
        <v>47</v>
      </c>
      <c r="BB84" s="6">
        <v>86</v>
      </c>
      <c r="BC84" s="6">
        <v>86</v>
      </c>
      <c r="BD84" s="6">
        <v>86</v>
      </c>
      <c r="BE84" s="6">
        <v>45</v>
      </c>
      <c r="BF84" s="6">
        <v>85</v>
      </c>
      <c r="BG84" s="6"/>
      <c r="BH84" s="6">
        <v>65</v>
      </c>
      <c r="BI84" s="6">
        <v>82</v>
      </c>
      <c r="BJ84" s="6">
        <v>60</v>
      </c>
      <c r="BK84" s="6">
        <v>78</v>
      </c>
      <c r="BL84" s="6">
        <v>74</v>
      </c>
      <c r="BM84" s="6">
        <v>76</v>
      </c>
      <c r="BN84" s="6">
        <v>87</v>
      </c>
      <c r="BO84" s="2"/>
      <c r="BP84" s="2">
        <v>73</v>
      </c>
      <c r="BQ84" s="2">
        <v>57</v>
      </c>
      <c r="BR84" s="2">
        <v>72</v>
      </c>
      <c r="BS84" s="2">
        <v>80</v>
      </c>
      <c r="BT84" s="2">
        <v>87</v>
      </c>
      <c r="BU84" s="2">
        <v>68</v>
      </c>
      <c r="BV84" s="2">
        <v>75</v>
      </c>
      <c r="BW84" s="2">
        <v>70</v>
      </c>
      <c r="BX84" s="2">
        <v>78</v>
      </c>
      <c r="BY84">
        <v>68.790874524714795</v>
      </c>
      <c r="CA84" s="1">
        <f t="shared" si="93"/>
        <v>0</v>
      </c>
      <c r="CB84" s="1">
        <f t="shared" si="94"/>
        <v>0</v>
      </c>
      <c r="CC84" s="1"/>
      <c r="CD84" s="1">
        <f t="shared" si="95"/>
        <v>0</v>
      </c>
      <c r="CE84" s="1">
        <f t="shared" si="96"/>
        <v>1</v>
      </c>
      <c r="CF84" s="1">
        <f t="shared" si="97"/>
        <v>1</v>
      </c>
      <c r="CG84" s="1">
        <f t="shared" si="98"/>
        <v>0</v>
      </c>
      <c r="CH84" s="1">
        <f t="shared" si="99"/>
        <v>0</v>
      </c>
      <c r="CI84" s="1">
        <f t="shared" si="100"/>
        <v>0</v>
      </c>
      <c r="CJ84" s="1">
        <f t="shared" si="101"/>
        <v>1</v>
      </c>
      <c r="CK84" s="1"/>
      <c r="CL84" s="1">
        <f t="shared" si="102"/>
        <v>0</v>
      </c>
      <c r="CM84" s="1">
        <f t="shared" si="103"/>
        <v>0</v>
      </c>
      <c r="CN84" s="1">
        <f t="shared" si="104"/>
        <v>0</v>
      </c>
      <c r="CO84" s="1">
        <f t="shared" si="105"/>
        <v>0</v>
      </c>
      <c r="CP84" s="1">
        <f t="shared" si="106"/>
        <v>0</v>
      </c>
      <c r="CQ84" s="1"/>
      <c r="CR84" s="1">
        <f t="shared" si="107"/>
        <v>0</v>
      </c>
      <c r="CS84" s="1">
        <f t="shared" si="108"/>
        <v>0</v>
      </c>
      <c r="CT84" s="1">
        <f t="shared" si="109"/>
        <v>1</v>
      </c>
      <c r="CU84" s="1">
        <f t="shared" si="110"/>
        <v>0</v>
      </c>
      <c r="CV84" s="1">
        <f t="shared" si="111"/>
        <v>1</v>
      </c>
      <c r="CW84" s="1"/>
      <c r="CX84" s="1">
        <f t="shared" si="112"/>
        <v>0</v>
      </c>
      <c r="CY84" s="1">
        <f t="shared" si="113"/>
        <v>0</v>
      </c>
      <c r="CZ84" s="1">
        <f t="shared" si="114"/>
        <v>0</v>
      </c>
      <c r="DA84" s="1">
        <f t="shared" si="115"/>
        <v>0</v>
      </c>
      <c r="DB84" s="1">
        <f t="shared" si="116"/>
        <v>0</v>
      </c>
      <c r="DC84" s="1"/>
      <c r="DD84" s="1">
        <f t="shared" si="117"/>
        <v>1</v>
      </c>
      <c r="DE84" s="1">
        <f t="shared" si="118"/>
        <v>1</v>
      </c>
      <c r="DF84" s="1">
        <f t="shared" si="119"/>
        <v>0</v>
      </c>
      <c r="DG84" s="1">
        <f t="shared" si="120"/>
        <v>1</v>
      </c>
      <c r="DH84" s="1">
        <f t="shared" si="121"/>
        <v>0</v>
      </c>
      <c r="DI84" s="1">
        <f t="shared" si="122"/>
        <v>0</v>
      </c>
      <c r="DJ84" s="1">
        <f t="shared" si="123"/>
        <v>1</v>
      </c>
      <c r="DK84" s="1"/>
      <c r="DL84" s="1">
        <f t="shared" si="124"/>
        <v>1</v>
      </c>
      <c r="DM84" s="1">
        <f t="shared" si="125"/>
        <v>1</v>
      </c>
      <c r="DN84" s="1">
        <f t="shared" si="126"/>
        <v>0</v>
      </c>
      <c r="DO84" s="1"/>
      <c r="DP84" s="1">
        <f t="shared" si="127"/>
        <v>0</v>
      </c>
      <c r="DQ84" s="1">
        <f t="shared" si="128"/>
        <v>0</v>
      </c>
      <c r="DR84" s="1">
        <f t="shared" si="129"/>
        <v>0</v>
      </c>
      <c r="DS84" s="1">
        <f t="shared" si="130"/>
        <v>1</v>
      </c>
      <c r="DT84" s="1">
        <f t="shared" si="131"/>
        <v>1</v>
      </c>
      <c r="DU84" s="1">
        <f t="shared" si="132"/>
        <v>1</v>
      </c>
      <c r="DV84" s="1">
        <f t="shared" si="133"/>
        <v>0</v>
      </c>
      <c r="DW84" s="1">
        <f t="shared" si="134"/>
        <v>1</v>
      </c>
      <c r="DX84" s="1"/>
      <c r="DY84" s="1">
        <f t="shared" si="135"/>
        <v>0</v>
      </c>
      <c r="DZ84" s="1">
        <f t="shared" si="136"/>
        <v>1</v>
      </c>
      <c r="EA84" s="1">
        <f t="shared" si="137"/>
        <v>0</v>
      </c>
      <c r="EB84" s="1">
        <f t="shared" si="138"/>
        <v>0</v>
      </c>
      <c r="EC84" s="1">
        <f t="shared" si="139"/>
        <v>0</v>
      </c>
      <c r="ED84" s="1">
        <f t="shared" si="140"/>
        <v>0</v>
      </c>
      <c r="EE84" s="1">
        <f t="shared" si="141"/>
        <v>1</v>
      </c>
      <c r="EF84" s="1"/>
      <c r="EG84" s="1">
        <f t="shared" si="142"/>
        <v>0</v>
      </c>
      <c r="EH84" s="1">
        <f t="shared" si="143"/>
        <v>0</v>
      </c>
      <c r="EI84" s="1">
        <f t="shared" si="144"/>
        <v>0</v>
      </c>
      <c r="EJ84" s="1">
        <f t="shared" si="145"/>
        <v>1</v>
      </c>
      <c r="EK84" s="1">
        <f t="shared" si="146"/>
        <v>1</v>
      </c>
      <c r="EL84" s="1">
        <f t="shared" si="147"/>
        <v>0</v>
      </c>
      <c r="EM84" s="1">
        <f t="shared" si="148"/>
        <v>0</v>
      </c>
      <c r="EN84" s="1">
        <f t="shared" si="149"/>
        <v>0</v>
      </c>
      <c r="EO84" s="1">
        <f t="shared" si="150"/>
        <v>0</v>
      </c>
      <c r="EP84" s="1">
        <f t="shared" si="151"/>
        <v>19</v>
      </c>
      <c r="EQ84" s="34">
        <f t="shared" si="152"/>
        <v>0.34545454545454546</v>
      </c>
    </row>
    <row r="85" spans="1:147">
      <c r="A85" s="5" t="s">
        <v>42</v>
      </c>
      <c r="B85" s="3" t="s">
        <v>161</v>
      </c>
      <c r="C85" s="2">
        <v>2016010486</v>
      </c>
      <c r="D85" s="2" t="s">
        <v>48</v>
      </c>
      <c r="E85" s="2" t="s">
        <v>17</v>
      </c>
      <c r="F85" s="2" t="s">
        <v>48</v>
      </c>
      <c r="G85" s="2" t="s">
        <v>17</v>
      </c>
      <c r="H85" s="2" t="s">
        <v>248</v>
      </c>
      <c r="I85" s="2">
        <v>1.1000000000000001</v>
      </c>
      <c r="J85" s="6">
        <v>69</v>
      </c>
      <c r="K85" s="6">
        <v>60</v>
      </c>
      <c r="L85" s="19">
        <f t="shared" si="89"/>
        <v>66</v>
      </c>
      <c r="M85" s="6">
        <v>60</v>
      </c>
      <c r="N85" s="6">
        <v>86</v>
      </c>
      <c r="O85" s="6">
        <v>89</v>
      </c>
      <c r="P85" s="6">
        <v>78</v>
      </c>
      <c r="Q85" s="6">
        <v>80</v>
      </c>
      <c r="R85" s="6">
        <v>54</v>
      </c>
      <c r="S85" s="6">
        <v>87</v>
      </c>
      <c r="T85" s="38"/>
      <c r="U85" s="6">
        <v>29</v>
      </c>
      <c r="V85" s="6">
        <v>86</v>
      </c>
      <c r="W85" s="6">
        <v>60</v>
      </c>
      <c r="X85" s="6"/>
      <c r="Y85" s="6">
        <v>76</v>
      </c>
      <c r="Z85" s="19">
        <f t="shared" si="90"/>
        <v>83.600000000000009</v>
      </c>
      <c r="AA85" s="6">
        <v>60</v>
      </c>
      <c r="AB85" s="6"/>
      <c r="AC85" s="6">
        <v>85</v>
      </c>
      <c r="AD85" s="6">
        <v>67.5</v>
      </c>
      <c r="AE85" s="6">
        <v>89</v>
      </c>
      <c r="AF85" s="6"/>
      <c r="AG85" s="6">
        <v>73</v>
      </c>
      <c r="AH85" s="6">
        <v>46</v>
      </c>
      <c r="AI85" s="6"/>
      <c r="AJ85" s="6">
        <v>62</v>
      </c>
      <c r="AK85" s="6">
        <v>74</v>
      </c>
      <c r="AL85" s="19">
        <f t="shared" si="91"/>
        <v>81.400000000000006</v>
      </c>
      <c r="AM85" s="6">
        <v>74</v>
      </c>
      <c r="AN85" s="6">
        <v>91</v>
      </c>
      <c r="AO85" s="6">
        <v>66</v>
      </c>
      <c r="AP85" s="6">
        <v>82</v>
      </c>
      <c r="AQ85" s="6">
        <v>53</v>
      </c>
      <c r="AR85" s="6">
        <v>60</v>
      </c>
      <c r="AS85" s="6">
        <v>77</v>
      </c>
      <c r="AT85" s="6"/>
      <c r="AU85" s="6">
        <v>85</v>
      </c>
      <c r="AV85" s="6">
        <v>82</v>
      </c>
      <c r="AW85" s="6">
        <v>65</v>
      </c>
      <c r="AX85" s="19">
        <f t="shared" si="92"/>
        <v>71.5</v>
      </c>
      <c r="AY85" s="6">
        <v>58</v>
      </c>
      <c r="AZ85" s="6">
        <v>67</v>
      </c>
      <c r="BA85" s="6">
        <v>60</v>
      </c>
      <c r="BB85" s="6">
        <v>78</v>
      </c>
      <c r="BC85" s="6">
        <v>84</v>
      </c>
      <c r="BD85" s="6">
        <v>84</v>
      </c>
      <c r="BE85" s="6">
        <v>61</v>
      </c>
      <c r="BF85" s="6">
        <v>79</v>
      </c>
      <c r="BG85" s="6"/>
      <c r="BH85" s="6">
        <v>61</v>
      </c>
      <c r="BI85" s="6">
        <v>74</v>
      </c>
      <c r="BJ85" s="6">
        <v>41</v>
      </c>
      <c r="BK85" s="6">
        <v>73</v>
      </c>
      <c r="BL85" s="6">
        <v>46</v>
      </c>
      <c r="BM85" s="6">
        <v>72</v>
      </c>
      <c r="BN85" s="6">
        <v>83</v>
      </c>
      <c r="BO85" s="2"/>
      <c r="BP85" s="2">
        <v>61</v>
      </c>
      <c r="BQ85" s="2">
        <v>72</v>
      </c>
      <c r="BR85" s="2">
        <v>73</v>
      </c>
      <c r="BS85" s="2">
        <v>68</v>
      </c>
      <c r="BT85" s="2">
        <v>87</v>
      </c>
      <c r="BU85" s="2">
        <v>70</v>
      </c>
      <c r="BV85" s="2">
        <v>66</v>
      </c>
      <c r="BW85" s="2">
        <v>63</v>
      </c>
      <c r="BX85" s="2">
        <v>86</v>
      </c>
      <c r="BY85">
        <v>67.301901140684393</v>
      </c>
      <c r="CA85" s="1">
        <f t="shared" si="93"/>
        <v>0</v>
      </c>
      <c r="CB85" s="1">
        <f t="shared" si="94"/>
        <v>0</v>
      </c>
      <c r="CC85" s="1"/>
      <c r="CD85" s="1">
        <f t="shared" si="95"/>
        <v>0</v>
      </c>
      <c r="CE85" s="1">
        <f t="shared" si="96"/>
        <v>1</v>
      </c>
      <c r="CF85" s="1">
        <f t="shared" si="97"/>
        <v>1</v>
      </c>
      <c r="CG85" s="1">
        <f t="shared" si="98"/>
        <v>0</v>
      </c>
      <c r="CH85" s="1">
        <f t="shared" si="99"/>
        <v>1</v>
      </c>
      <c r="CI85" s="1">
        <f t="shared" si="100"/>
        <v>0</v>
      </c>
      <c r="CJ85" s="1">
        <f t="shared" si="101"/>
        <v>1</v>
      </c>
      <c r="CK85" s="1"/>
      <c r="CL85" s="1">
        <f t="shared" si="102"/>
        <v>0</v>
      </c>
      <c r="CM85" s="1">
        <f t="shared" si="103"/>
        <v>1</v>
      </c>
      <c r="CN85" s="1">
        <f t="shared" si="104"/>
        <v>0</v>
      </c>
      <c r="CO85" s="1">
        <f t="shared" si="105"/>
        <v>0</v>
      </c>
      <c r="CP85" s="1">
        <f t="shared" si="106"/>
        <v>0</v>
      </c>
      <c r="CQ85" s="1"/>
      <c r="CR85" s="1">
        <f t="shared" si="107"/>
        <v>0</v>
      </c>
      <c r="CS85" s="1">
        <f t="shared" si="108"/>
        <v>0</v>
      </c>
      <c r="CT85" s="1">
        <f t="shared" si="109"/>
        <v>1</v>
      </c>
      <c r="CU85" s="1">
        <f t="shared" si="110"/>
        <v>0</v>
      </c>
      <c r="CV85" s="1">
        <f t="shared" si="111"/>
        <v>1</v>
      </c>
      <c r="CW85" s="1"/>
      <c r="CX85" s="1">
        <f t="shared" si="112"/>
        <v>0</v>
      </c>
      <c r="CY85" s="1">
        <f t="shared" si="113"/>
        <v>0</v>
      </c>
      <c r="CZ85" s="1">
        <f t="shared" si="114"/>
        <v>0</v>
      </c>
      <c r="DA85" s="1">
        <f t="shared" si="115"/>
        <v>0</v>
      </c>
      <c r="DB85" s="1">
        <f t="shared" si="116"/>
        <v>0</v>
      </c>
      <c r="DC85" s="1"/>
      <c r="DD85" s="1">
        <f t="shared" si="117"/>
        <v>0</v>
      </c>
      <c r="DE85" s="1">
        <f t="shared" si="118"/>
        <v>1</v>
      </c>
      <c r="DF85" s="1">
        <f t="shared" si="119"/>
        <v>0</v>
      </c>
      <c r="DG85" s="1">
        <f t="shared" si="120"/>
        <v>1</v>
      </c>
      <c r="DH85" s="1">
        <f t="shared" si="121"/>
        <v>0</v>
      </c>
      <c r="DI85" s="1">
        <f t="shared" si="122"/>
        <v>0</v>
      </c>
      <c r="DJ85" s="1">
        <f t="shared" si="123"/>
        <v>0</v>
      </c>
      <c r="DK85" s="1"/>
      <c r="DL85" s="1">
        <f t="shared" si="124"/>
        <v>1</v>
      </c>
      <c r="DM85" s="1">
        <f t="shared" si="125"/>
        <v>1</v>
      </c>
      <c r="DN85" s="1">
        <f t="shared" si="126"/>
        <v>0</v>
      </c>
      <c r="DO85" s="1"/>
      <c r="DP85" s="1">
        <f t="shared" si="127"/>
        <v>0</v>
      </c>
      <c r="DQ85" s="1">
        <f t="shared" si="128"/>
        <v>0</v>
      </c>
      <c r="DR85" s="1">
        <f t="shared" si="129"/>
        <v>0</v>
      </c>
      <c r="DS85" s="1">
        <f t="shared" si="130"/>
        <v>0</v>
      </c>
      <c r="DT85" s="1">
        <f t="shared" si="131"/>
        <v>1</v>
      </c>
      <c r="DU85" s="1">
        <f t="shared" si="132"/>
        <v>1</v>
      </c>
      <c r="DV85" s="1">
        <f t="shared" si="133"/>
        <v>0</v>
      </c>
      <c r="DW85" s="1">
        <f t="shared" si="134"/>
        <v>0</v>
      </c>
      <c r="DX85" s="1"/>
      <c r="DY85" s="1">
        <f t="shared" si="135"/>
        <v>0</v>
      </c>
      <c r="DZ85" s="1">
        <f t="shared" si="136"/>
        <v>0</v>
      </c>
      <c r="EA85" s="1">
        <f t="shared" si="137"/>
        <v>0</v>
      </c>
      <c r="EB85" s="1">
        <f t="shared" si="138"/>
        <v>0</v>
      </c>
      <c r="EC85" s="1">
        <f t="shared" si="139"/>
        <v>0</v>
      </c>
      <c r="ED85" s="1">
        <f t="shared" si="140"/>
        <v>0</v>
      </c>
      <c r="EE85" s="1">
        <f t="shared" si="141"/>
        <v>1</v>
      </c>
      <c r="EF85" s="1"/>
      <c r="EG85" s="1">
        <f t="shared" si="142"/>
        <v>0</v>
      </c>
      <c r="EH85" s="1">
        <f t="shared" si="143"/>
        <v>0</v>
      </c>
      <c r="EI85" s="1">
        <f t="shared" si="144"/>
        <v>0</v>
      </c>
      <c r="EJ85" s="1">
        <f t="shared" si="145"/>
        <v>0</v>
      </c>
      <c r="EK85" s="1">
        <f t="shared" si="146"/>
        <v>1</v>
      </c>
      <c r="EL85" s="1">
        <f t="shared" si="147"/>
        <v>0</v>
      </c>
      <c r="EM85" s="1">
        <f t="shared" si="148"/>
        <v>0</v>
      </c>
      <c r="EN85" s="1">
        <f t="shared" si="149"/>
        <v>0</v>
      </c>
      <c r="EO85" s="1">
        <f t="shared" si="150"/>
        <v>1</v>
      </c>
      <c r="EP85" s="1">
        <f t="shared" si="151"/>
        <v>16</v>
      </c>
      <c r="EQ85" s="34">
        <f t="shared" si="152"/>
        <v>0.29090909090909089</v>
      </c>
    </row>
    <row r="86" spans="1:147">
      <c r="A86" s="5" t="s">
        <v>42</v>
      </c>
      <c r="B86" s="3" t="s">
        <v>129</v>
      </c>
      <c r="C86" s="2">
        <v>2016010487</v>
      </c>
      <c r="D86" s="2" t="s">
        <v>48</v>
      </c>
      <c r="E86" s="2" t="s">
        <v>17</v>
      </c>
      <c r="F86" s="2" t="s">
        <v>17</v>
      </c>
      <c r="G86" s="2" t="s">
        <v>48</v>
      </c>
      <c r="H86" s="2" t="s">
        <v>248</v>
      </c>
      <c r="I86" s="2">
        <v>1.1000000000000001</v>
      </c>
      <c r="J86" s="6">
        <v>69</v>
      </c>
      <c r="K86" s="6">
        <v>60</v>
      </c>
      <c r="L86" s="19">
        <f t="shared" si="89"/>
        <v>66</v>
      </c>
      <c r="M86" s="6">
        <v>71</v>
      </c>
      <c r="N86" s="6">
        <v>86</v>
      </c>
      <c r="O86" s="6">
        <v>89</v>
      </c>
      <c r="P86" s="6">
        <v>83</v>
      </c>
      <c r="Q86" s="6">
        <v>83</v>
      </c>
      <c r="R86" s="6">
        <v>60</v>
      </c>
      <c r="S86" s="6">
        <v>85</v>
      </c>
      <c r="T86" s="38"/>
      <c r="U86" s="6">
        <v>62</v>
      </c>
      <c r="V86" s="6">
        <v>67</v>
      </c>
      <c r="W86" s="6">
        <v>70</v>
      </c>
      <c r="X86" s="6"/>
      <c r="Y86" s="6">
        <v>76</v>
      </c>
      <c r="Z86" s="19">
        <f t="shared" si="90"/>
        <v>83.600000000000009</v>
      </c>
      <c r="AA86" s="6">
        <v>69</v>
      </c>
      <c r="AB86" s="6"/>
      <c r="AC86" s="6">
        <v>76</v>
      </c>
      <c r="AD86" s="6">
        <v>66</v>
      </c>
      <c r="AE86" s="6">
        <v>86</v>
      </c>
      <c r="AF86" s="6"/>
      <c r="AG86" s="6">
        <v>82</v>
      </c>
      <c r="AH86" s="6">
        <v>73</v>
      </c>
      <c r="AI86" s="6"/>
      <c r="AJ86" s="6">
        <v>67</v>
      </c>
      <c r="AK86" s="6">
        <v>74</v>
      </c>
      <c r="AL86" s="19">
        <f t="shared" si="91"/>
        <v>81.400000000000006</v>
      </c>
      <c r="AM86" s="6">
        <v>76</v>
      </c>
      <c r="AN86" s="6">
        <v>92</v>
      </c>
      <c r="AO86" s="6">
        <v>83</v>
      </c>
      <c r="AP86" s="6">
        <v>83</v>
      </c>
      <c r="AQ86" s="6">
        <v>70</v>
      </c>
      <c r="AR86" s="6">
        <v>63</v>
      </c>
      <c r="AS86" s="6">
        <v>75</v>
      </c>
      <c r="AT86" s="6"/>
      <c r="AU86" s="6">
        <v>78</v>
      </c>
      <c r="AV86" s="6">
        <v>86</v>
      </c>
      <c r="AW86" s="6">
        <v>72</v>
      </c>
      <c r="AX86" s="19">
        <f t="shared" si="92"/>
        <v>79.2</v>
      </c>
      <c r="AY86" s="6">
        <v>75</v>
      </c>
      <c r="AZ86" s="6">
        <v>70</v>
      </c>
      <c r="BA86" s="6">
        <v>62</v>
      </c>
      <c r="BB86" s="6">
        <v>73</v>
      </c>
      <c r="BC86" s="6">
        <v>60</v>
      </c>
      <c r="BD86" s="6">
        <v>90</v>
      </c>
      <c r="BE86" s="6">
        <v>76</v>
      </c>
      <c r="BF86" s="6">
        <v>80</v>
      </c>
      <c r="BG86" s="6"/>
      <c r="BH86" s="6">
        <v>65</v>
      </c>
      <c r="BI86" s="6">
        <v>85</v>
      </c>
      <c r="BJ86" s="6">
        <v>68</v>
      </c>
      <c r="BK86" s="6">
        <v>80</v>
      </c>
      <c r="BL86" s="6">
        <v>88</v>
      </c>
      <c r="BM86" s="6">
        <v>77</v>
      </c>
      <c r="BN86" s="6">
        <v>89</v>
      </c>
      <c r="BO86" s="2"/>
      <c r="BP86" s="2">
        <v>74</v>
      </c>
      <c r="BQ86" s="2">
        <v>70</v>
      </c>
      <c r="BR86" s="2">
        <v>84</v>
      </c>
      <c r="BS86" s="2">
        <v>82</v>
      </c>
      <c r="BT86" s="2">
        <v>86</v>
      </c>
      <c r="BU86" s="2">
        <v>79</v>
      </c>
      <c r="BV86" s="2">
        <v>80</v>
      </c>
      <c r="BW86" s="2">
        <v>81</v>
      </c>
      <c r="BX86" s="2">
        <v>90</v>
      </c>
      <c r="BY86">
        <v>75.183269961977203</v>
      </c>
      <c r="CA86" s="1">
        <f t="shared" si="93"/>
        <v>0</v>
      </c>
      <c r="CB86" s="1">
        <f t="shared" si="94"/>
        <v>0</v>
      </c>
      <c r="CC86" s="1"/>
      <c r="CD86" s="1">
        <f t="shared" si="95"/>
        <v>0</v>
      </c>
      <c r="CE86" s="1">
        <f t="shared" si="96"/>
        <v>1</v>
      </c>
      <c r="CF86" s="1">
        <f t="shared" si="97"/>
        <v>1</v>
      </c>
      <c r="CG86" s="1">
        <f t="shared" si="98"/>
        <v>1</v>
      </c>
      <c r="CH86" s="1">
        <f t="shared" si="99"/>
        <v>1</v>
      </c>
      <c r="CI86" s="1">
        <f t="shared" si="100"/>
        <v>0</v>
      </c>
      <c r="CJ86" s="1">
        <f t="shared" si="101"/>
        <v>1</v>
      </c>
      <c r="CK86" s="1"/>
      <c r="CL86" s="1">
        <f t="shared" si="102"/>
        <v>0</v>
      </c>
      <c r="CM86" s="1">
        <f t="shared" si="103"/>
        <v>0</v>
      </c>
      <c r="CN86" s="1">
        <f t="shared" si="104"/>
        <v>0</v>
      </c>
      <c r="CO86" s="1">
        <f t="shared" si="105"/>
        <v>0</v>
      </c>
      <c r="CP86" s="1">
        <f t="shared" si="106"/>
        <v>0</v>
      </c>
      <c r="CQ86" s="1"/>
      <c r="CR86" s="1">
        <f t="shared" si="107"/>
        <v>0</v>
      </c>
      <c r="CS86" s="1">
        <f t="shared" si="108"/>
        <v>0</v>
      </c>
      <c r="CT86" s="1">
        <f t="shared" si="109"/>
        <v>0</v>
      </c>
      <c r="CU86" s="1">
        <f t="shared" si="110"/>
        <v>0</v>
      </c>
      <c r="CV86" s="1">
        <f t="shared" si="111"/>
        <v>1</v>
      </c>
      <c r="CW86" s="1"/>
      <c r="CX86" s="1">
        <f t="shared" si="112"/>
        <v>1</v>
      </c>
      <c r="CY86" s="1">
        <f t="shared" si="113"/>
        <v>0</v>
      </c>
      <c r="CZ86" s="1">
        <f t="shared" si="114"/>
        <v>0</v>
      </c>
      <c r="DA86" s="1">
        <f t="shared" si="115"/>
        <v>0</v>
      </c>
      <c r="DB86" s="1">
        <f t="shared" si="116"/>
        <v>0</v>
      </c>
      <c r="DC86" s="1"/>
      <c r="DD86" s="1">
        <f t="shared" si="117"/>
        <v>0</v>
      </c>
      <c r="DE86" s="1">
        <f t="shared" si="118"/>
        <v>1</v>
      </c>
      <c r="DF86" s="1">
        <f t="shared" si="119"/>
        <v>1</v>
      </c>
      <c r="DG86" s="1">
        <f t="shared" si="120"/>
        <v>1</v>
      </c>
      <c r="DH86" s="1">
        <f t="shared" si="121"/>
        <v>0</v>
      </c>
      <c r="DI86" s="1">
        <f t="shared" si="122"/>
        <v>0</v>
      </c>
      <c r="DJ86" s="1">
        <f t="shared" si="123"/>
        <v>0</v>
      </c>
      <c r="DK86" s="1"/>
      <c r="DL86" s="1">
        <f t="shared" si="124"/>
        <v>0</v>
      </c>
      <c r="DM86" s="1">
        <f t="shared" si="125"/>
        <v>1</v>
      </c>
      <c r="DN86" s="1">
        <f t="shared" si="126"/>
        <v>0</v>
      </c>
      <c r="DO86" s="1"/>
      <c r="DP86" s="1">
        <f t="shared" si="127"/>
        <v>0</v>
      </c>
      <c r="DQ86" s="1">
        <f t="shared" si="128"/>
        <v>0</v>
      </c>
      <c r="DR86" s="1">
        <f t="shared" si="129"/>
        <v>0</v>
      </c>
      <c r="DS86" s="1">
        <f t="shared" si="130"/>
        <v>0</v>
      </c>
      <c r="DT86" s="1">
        <f t="shared" si="131"/>
        <v>0</v>
      </c>
      <c r="DU86" s="1">
        <f t="shared" si="132"/>
        <v>1</v>
      </c>
      <c r="DV86" s="1">
        <f t="shared" si="133"/>
        <v>0</v>
      </c>
      <c r="DW86" s="1">
        <f t="shared" si="134"/>
        <v>1</v>
      </c>
      <c r="DX86" s="1"/>
      <c r="DY86" s="1">
        <f t="shared" si="135"/>
        <v>0</v>
      </c>
      <c r="DZ86" s="1">
        <f t="shared" si="136"/>
        <v>1</v>
      </c>
      <c r="EA86" s="1">
        <f t="shared" si="137"/>
        <v>0</v>
      </c>
      <c r="EB86" s="1">
        <f t="shared" si="138"/>
        <v>1</v>
      </c>
      <c r="EC86" s="1">
        <f t="shared" si="139"/>
        <v>1</v>
      </c>
      <c r="ED86" s="1">
        <f t="shared" si="140"/>
        <v>0</v>
      </c>
      <c r="EE86" s="1">
        <f t="shared" si="141"/>
        <v>1</v>
      </c>
      <c r="EF86" s="1"/>
      <c r="EG86" s="1">
        <f t="shared" si="142"/>
        <v>0</v>
      </c>
      <c r="EH86" s="1">
        <f t="shared" si="143"/>
        <v>0</v>
      </c>
      <c r="EI86" s="1">
        <f t="shared" si="144"/>
        <v>1</v>
      </c>
      <c r="EJ86" s="1">
        <f t="shared" si="145"/>
        <v>1</v>
      </c>
      <c r="EK86" s="1">
        <f t="shared" si="146"/>
        <v>1</v>
      </c>
      <c r="EL86" s="1">
        <f t="shared" si="147"/>
        <v>0</v>
      </c>
      <c r="EM86" s="1">
        <f t="shared" si="148"/>
        <v>1</v>
      </c>
      <c r="EN86" s="1">
        <f t="shared" si="149"/>
        <v>1</v>
      </c>
      <c r="EO86" s="1">
        <f t="shared" si="150"/>
        <v>1</v>
      </c>
      <c r="EP86" s="1">
        <f t="shared" si="151"/>
        <v>23</v>
      </c>
      <c r="EQ86" s="34">
        <f t="shared" si="152"/>
        <v>0.41818181818181815</v>
      </c>
    </row>
    <row r="87" spans="1:147">
      <c r="A87" s="5" t="s">
        <v>42</v>
      </c>
      <c r="B87" s="3" t="s">
        <v>122</v>
      </c>
      <c r="C87" s="2">
        <v>2016010488</v>
      </c>
      <c r="D87" s="5" t="s">
        <v>48</v>
      </c>
      <c r="E87" s="5" t="s">
        <v>17</v>
      </c>
      <c r="F87" s="5" t="s">
        <v>17</v>
      </c>
      <c r="G87" s="5" t="s">
        <v>48</v>
      </c>
      <c r="H87" s="5" t="s">
        <v>248</v>
      </c>
      <c r="I87" s="5">
        <v>1.1000000000000001</v>
      </c>
      <c r="J87" s="6">
        <v>66</v>
      </c>
      <c r="K87" s="6">
        <v>75</v>
      </c>
      <c r="L87" s="19">
        <f t="shared" si="89"/>
        <v>82.5</v>
      </c>
      <c r="M87" s="6">
        <v>60</v>
      </c>
      <c r="N87" s="6">
        <v>94</v>
      </c>
      <c r="O87" s="6">
        <v>91</v>
      </c>
      <c r="P87" s="6">
        <v>80</v>
      </c>
      <c r="Q87" s="6">
        <v>85</v>
      </c>
      <c r="R87" s="6">
        <v>81</v>
      </c>
      <c r="S87" s="6">
        <v>81</v>
      </c>
      <c r="T87" s="38"/>
      <c r="U87" s="6">
        <v>66</v>
      </c>
      <c r="V87" s="6">
        <v>80</v>
      </c>
      <c r="W87" s="6">
        <v>69</v>
      </c>
      <c r="X87" s="6"/>
      <c r="Y87" s="6">
        <v>81</v>
      </c>
      <c r="Z87" s="19">
        <f t="shared" si="90"/>
        <v>89.100000000000009</v>
      </c>
      <c r="AA87" s="6">
        <v>71</v>
      </c>
      <c r="AB87" s="6"/>
      <c r="AC87" s="6">
        <v>86</v>
      </c>
      <c r="AD87" s="6">
        <v>69</v>
      </c>
      <c r="AE87" s="6">
        <v>91</v>
      </c>
      <c r="AF87" s="6"/>
      <c r="AG87" s="6">
        <v>69</v>
      </c>
      <c r="AH87" s="6">
        <v>71</v>
      </c>
      <c r="AI87" s="6"/>
      <c r="AJ87" s="6">
        <v>74</v>
      </c>
      <c r="AK87" s="6">
        <v>80</v>
      </c>
      <c r="AL87" s="19">
        <f t="shared" si="91"/>
        <v>88</v>
      </c>
      <c r="AM87" s="6">
        <v>80</v>
      </c>
      <c r="AN87" s="6">
        <v>93</v>
      </c>
      <c r="AO87" s="6">
        <v>77</v>
      </c>
      <c r="AP87" s="6">
        <v>87</v>
      </c>
      <c r="AQ87" s="6">
        <v>65</v>
      </c>
      <c r="AR87" s="6">
        <v>68</v>
      </c>
      <c r="AS87" s="6">
        <v>78</v>
      </c>
      <c r="AT87" s="6"/>
      <c r="AU87" s="6">
        <v>79</v>
      </c>
      <c r="AV87" s="6">
        <v>83</v>
      </c>
      <c r="AW87" s="6">
        <v>67</v>
      </c>
      <c r="AX87" s="19">
        <f t="shared" si="92"/>
        <v>73.7</v>
      </c>
      <c r="AY87" s="6">
        <v>68</v>
      </c>
      <c r="AZ87" s="6">
        <v>68</v>
      </c>
      <c r="BA87" s="6">
        <v>54</v>
      </c>
      <c r="BB87" s="6">
        <v>72</v>
      </c>
      <c r="BC87" s="6">
        <v>93</v>
      </c>
      <c r="BD87" s="6">
        <v>82</v>
      </c>
      <c r="BE87" s="6">
        <v>77</v>
      </c>
      <c r="BF87" s="6">
        <v>87</v>
      </c>
      <c r="BG87" s="6"/>
      <c r="BH87" s="6">
        <v>82</v>
      </c>
      <c r="BI87" s="6">
        <v>86</v>
      </c>
      <c r="BJ87" s="6">
        <v>70</v>
      </c>
      <c r="BK87" s="6">
        <v>77</v>
      </c>
      <c r="BL87" s="6">
        <v>76</v>
      </c>
      <c r="BM87" s="6">
        <v>72</v>
      </c>
      <c r="BN87" s="6">
        <v>88</v>
      </c>
      <c r="BO87" s="2"/>
      <c r="BP87" s="2">
        <v>75</v>
      </c>
      <c r="BQ87" s="2">
        <v>79</v>
      </c>
      <c r="BR87" s="2">
        <v>87</v>
      </c>
      <c r="BS87" s="2">
        <v>83</v>
      </c>
      <c r="BT87" s="2">
        <v>90</v>
      </c>
      <c r="BU87" s="2">
        <v>86</v>
      </c>
      <c r="BV87" s="2">
        <v>80</v>
      </c>
      <c r="BW87" s="2">
        <v>87</v>
      </c>
      <c r="BX87" s="2">
        <v>85</v>
      </c>
      <c r="BY87">
        <v>76.930038022813704</v>
      </c>
      <c r="CA87" s="1">
        <f t="shared" si="93"/>
        <v>0</v>
      </c>
      <c r="CB87" s="1">
        <f t="shared" si="94"/>
        <v>0</v>
      </c>
      <c r="CC87" s="1"/>
      <c r="CD87" s="1">
        <f t="shared" si="95"/>
        <v>0</v>
      </c>
      <c r="CE87" s="1">
        <f t="shared" si="96"/>
        <v>1</v>
      </c>
      <c r="CF87" s="1">
        <f t="shared" si="97"/>
        <v>1</v>
      </c>
      <c r="CG87" s="1">
        <f t="shared" si="98"/>
        <v>1</v>
      </c>
      <c r="CH87" s="1">
        <f t="shared" si="99"/>
        <v>1</v>
      </c>
      <c r="CI87" s="1">
        <f t="shared" si="100"/>
        <v>1</v>
      </c>
      <c r="CJ87" s="1">
        <f t="shared" si="101"/>
        <v>1</v>
      </c>
      <c r="CK87" s="1"/>
      <c r="CL87" s="1">
        <f t="shared" si="102"/>
        <v>0</v>
      </c>
      <c r="CM87" s="1">
        <f t="shared" si="103"/>
        <v>1</v>
      </c>
      <c r="CN87" s="1">
        <f t="shared" si="104"/>
        <v>0</v>
      </c>
      <c r="CO87" s="1">
        <f t="shared" si="105"/>
        <v>0</v>
      </c>
      <c r="CP87" s="1">
        <f t="shared" si="106"/>
        <v>1</v>
      </c>
      <c r="CQ87" s="1"/>
      <c r="CR87" s="1">
        <f t="shared" si="107"/>
        <v>0</v>
      </c>
      <c r="CS87" s="1">
        <f t="shared" si="108"/>
        <v>0</v>
      </c>
      <c r="CT87" s="1">
        <f t="shared" si="109"/>
        <v>1</v>
      </c>
      <c r="CU87" s="1">
        <f t="shared" si="110"/>
        <v>0</v>
      </c>
      <c r="CV87" s="1">
        <f t="shared" si="111"/>
        <v>1</v>
      </c>
      <c r="CW87" s="1"/>
      <c r="CX87" s="1">
        <f t="shared" si="112"/>
        <v>0</v>
      </c>
      <c r="CY87" s="1">
        <f t="shared" si="113"/>
        <v>0</v>
      </c>
      <c r="CZ87" s="1">
        <f t="shared" si="114"/>
        <v>0</v>
      </c>
      <c r="DA87" s="1">
        <f t="shared" si="115"/>
        <v>0</v>
      </c>
      <c r="DB87" s="1">
        <f t="shared" si="116"/>
        <v>1</v>
      </c>
      <c r="DC87" s="1"/>
      <c r="DD87" s="1">
        <f t="shared" si="117"/>
        <v>1</v>
      </c>
      <c r="DE87" s="1">
        <f t="shared" si="118"/>
        <v>1</v>
      </c>
      <c r="DF87" s="1">
        <f t="shared" si="119"/>
        <v>0</v>
      </c>
      <c r="DG87" s="1">
        <f t="shared" si="120"/>
        <v>1</v>
      </c>
      <c r="DH87" s="1">
        <f t="shared" si="121"/>
        <v>0</v>
      </c>
      <c r="DI87" s="1">
        <f t="shared" si="122"/>
        <v>0</v>
      </c>
      <c r="DJ87" s="1">
        <f t="shared" si="123"/>
        <v>0</v>
      </c>
      <c r="DK87" s="1"/>
      <c r="DL87" s="1">
        <f t="shared" si="124"/>
        <v>0</v>
      </c>
      <c r="DM87" s="1">
        <f t="shared" si="125"/>
        <v>1</v>
      </c>
      <c r="DN87" s="1">
        <f t="shared" si="126"/>
        <v>0</v>
      </c>
      <c r="DO87" s="1"/>
      <c r="DP87" s="1">
        <f t="shared" si="127"/>
        <v>0</v>
      </c>
      <c r="DQ87" s="1">
        <f t="shared" si="128"/>
        <v>0</v>
      </c>
      <c r="DR87" s="1">
        <f t="shared" si="129"/>
        <v>0</v>
      </c>
      <c r="DS87" s="1">
        <f t="shared" si="130"/>
        <v>0</v>
      </c>
      <c r="DT87" s="1">
        <f t="shared" si="131"/>
        <v>1</v>
      </c>
      <c r="DU87" s="1">
        <f t="shared" si="132"/>
        <v>1</v>
      </c>
      <c r="DV87" s="1">
        <f t="shared" si="133"/>
        <v>0</v>
      </c>
      <c r="DW87" s="1">
        <f t="shared" si="134"/>
        <v>1</v>
      </c>
      <c r="DX87" s="1"/>
      <c r="DY87" s="1">
        <f t="shared" si="135"/>
        <v>1</v>
      </c>
      <c r="DZ87" s="1">
        <f t="shared" si="136"/>
        <v>1</v>
      </c>
      <c r="EA87" s="1">
        <f t="shared" si="137"/>
        <v>0</v>
      </c>
      <c r="EB87" s="1">
        <f t="shared" si="138"/>
        <v>0</v>
      </c>
      <c r="EC87" s="1">
        <f t="shared" si="139"/>
        <v>0</v>
      </c>
      <c r="ED87" s="1">
        <f t="shared" si="140"/>
        <v>0</v>
      </c>
      <c r="EE87" s="1">
        <f t="shared" si="141"/>
        <v>1</v>
      </c>
      <c r="EF87" s="1"/>
      <c r="EG87" s="1">
        <f t="shared" si="142"/>
        <v>0</v>
      </c>
      <c r="EH87" s="1">
        <f t="shared" si="143"/>
        <v>0</v>
      </c>
      <c r="EI87" s="1">
        <f t="shared" si="144"/>
        <v>1</v>
      </c>
      <c r="EJ87" s="1">
        <f t="shared" si="145"/>
        <v>1</v>
      </c>
      <c r="EK87" s="1">
        <f t="shared" si="146"/>
        <v>1</v>
      </c>
      <c r="EL87" s="1">
        <f t="shared" si="147"/>
        <v>1</v>
      </c>
      <c r="EM87" s="1">
        <f t="shared" si="148"/>
        <v>1</v>
      </c>
      <c r="EN87" s="1">
        <f t="shared" si="149"/>
        <v>1</v>
      </c>
      <c r="EO87" s="1">
        <f t="shared" si="150"/>
        <v>1</v>
      </c>
      <c r="EP87" s="1">
        <f t="shared" si="151"/>
        <v>28</v>
      </c>
      <c r="EQ87" s="34">
        <f t="shared" si="152"/>
        <v>0.50909090909090904</v>
      </c>
    </row>
    <row r="88" spans="1:147">
      <c r="A88" s="5" t="s">
        <v>42</v>
      </c>
      <c r="B88" s="3" t="s">
        <v>82</v>
      </c>
      <c r="C88" s="2">
        <v>2016010489</v>
      </c>
      <c r="D88" s="5" t="s">
        <v>17</v>
      </c>
      <c r="E88" s="5" t="s">
        <v>17</v>
      </c>
      <c r="F88" s="5" t="s">
        <v>17</v>
      </c>
      <c r="G88" s="5" t="s">
        <v>17</v>
      </c>
      <c r="H88" s="5" t="s">
        <v>248</v>
      </c>
      <c r="I88" s="5">
        <v>1.1000000000000001</v>
      </c>
      <c r="J88" s="6">
        <v>76</v>
      </c>
      <c r="K88" s="6">
        <v>88</v>
      </c>
      <c r="L88" s="19">
        <f t="shared" si="89"/>
        <v>96.800000000000011</v>
      </c>
      <c r="M88" s="6">
        <v>87</v>
      </c>
      <c r="N88" s="6">
        <v>89</v>
      </c>
      <c r="O88" s="6">
        <v>91</v>
      </c>
      <c r="P88" s="6">
        <v>84</v>
      </c>
      <c r="Q88" s="6">
        <v>82</v>
      </c>
      <c r="R88" s="6">
        <v>87</v>
      </c>
      <c r="S88" s="6">
        <v>83</v>
      </c>
      <c r="T88" s="38"/>
      <c r="U88" s="6">
        <v>80</v>
      </c>
      <c r="V88" s="6">
        <v>90</v>
      </c>
      <c r="W88" s="6">
        <v>86</v>
      </c>
      <c r="X88" s="6"/>
      <c r="Y88" s="6">
        <v>78</v>
      </c>
      <c r="Z88" s="19">
        <f t="shared" si="90"/>
        <v>85.800000000000011</v>
      </c>
      <c r="AA88" s="6">
        <v>83</v>
      </c>
      <c r="AB88" s="6"/>
      <c r="AC88" s="6">
        <v>85</v>
      </c>
      <c r="AD88" s="6">
        <v>75</v>
      </c>
      <c r="AE88" s="6">
        <v>90</v>
      </c>
      <c r="AF88" s="6"/>
      <c r="AG88" s="6">
        <v>85</v>
      </c>
      <c r="AH88" s="6">
        <v>79</v>
      </c>
      <c r="AI88" s="6"/>
      <c r="AJ88" s="6">
        <v>72</v>
      </c>
      <c r="AK88" s="6">
        <v>74</v>
      </c>
      <c r="AL88" s="19">
        <f t="shared" si="91"/>
        <v>81.400000000000006</v>
      </c>
      <c r="AM88" s="6">
        <v>81</v>
      </c>
      <c r="AN88" s="6">
        <v>92</v>
      </c>
      <c r="AO88" s="6">
        <v>81</v>
      </c>
      <c r="AP88" s="6">
        <v>87</v>
      </c>
      <c r="AQ88" s="6">
        <v>80</v>
      </c>
      <c r="AR88" s="6">
        <v>87</v>
      </c>
      <c r="AS88" s="6">
        <v>74</v>
      </c>
      <c r="AT88" s="6"/>
      <c r="AU88" s="6">
        <v>93</v>
      </c>
      <c r="AV88" s="6">
        <v>86</v>
      </c>
      <c r="AW88" s="6">
        <v>80</v>
      </c>
      <c r="AX88" s="19">
        <f t="shared" si="92"/>
        <v>88</v>
      </c>
      <c r="AY88" s="6">
        <v>66</v>
      </c>
      <c r="AZ88" s="6">
        <v>80</v>
      </c>
      <c r="BA88" s="6">
        <v>60</v>
      </c>
      <c r="BB88" s="6">
        <v>77</v>
      </c>
      <c r="BC88" s="6">
        <v>91</v>
      </c>
      <c r="BD88" s="6">
        <v>84</v>
      </c>
      <c r="BE88" s="6">
        <v>83</v>
      </c>
      <c r="BF88" s="6">
        <v>87</v>
      </c>
      <c r="BG88" s="6"/>
      <c r="BH88" s="6">
        <v>75</v>
      </c>
      <c r="BI88" s="6">
        <v>72</v>
      </c>
      <c r="BJ88" s="6">
        <v>74</v>
      </c>
      <c r="BK88" s="6">
        <v>78</v>
      </c>
      <c r="BL88" s="6">
        <v>80</v>
      </c>
      <c r="BM88" s="6">
        <v>69</v>
      </c>
      <c r="BN88" s="6">
        <v>85</v>
      </c>
      <c r="BO88" s="2"/>
      <c r="BP88" s="2">
        <v>84</v>
      </c>
      <c r="BQ88" s="2">
        <v>84</v>
      </c>
      <c r="BR88" s="2">
        <v>86</v>
      </c>
      <c r="BS88" s="2">
        <v>87</v>
      </c>
      <c r="BT88" s="2">
        <v>88</v>
      </c>
      <c r="BU88" s="2">
        <v>86</v>
      </c>
      <c r="BV88" s="2">
        <v>83</v>
      </c>
      <c r="BW88" s="2">
        <v>92</v>
      </c>
      <c r="BX88" s="2">
        <v>92</v>
      </c>
      <c r="BY88">
        <v>82.560456273764302</v>
      </c>
      <c r="CA88" s="1">
        <f t="shared" si="93"/>
        <v>0</v>
      </c>
      <c r="CB88" s="1">
        <f t="shared" si="94"/>
        <v>1</v>
      </c>
      <c r="CC88" s="1"/>
      <c r="CD88" s="1">
        <f t="shared" si="95"/>
        <v>1</v>
      </c>
      <c r="CE88" s="1">
        <f t="shared" si="96"/>
        <v>1</v>
      </c>
      <c r="CF88" s="1">
        <f t="shared" si="97"/>
        <v>1</v>
      </c>
      <c r="CG88" s="1">
        <f t="shared" si="98"/>
        <v>1</v>
      </c>
      <c r="CH88" s="1">
        <f t="shared" si="99"/>
        <v>1</v>
      </c>
      <c r="CI88" s="1">
        <f t="shared" si="100"/>
        <v>1</v>
      </c>
      <c r="CJ88" s="1">
        <f t="shared" si="101"/>
        <v>1</v>
      </c>
      <c r="CK88" s="1"/>
      <c r="CL88" s="1">
        <f t="shared" si="102"/>
        <v>1</v>
      </c>
      <c r="CM88" s="1">
        <f t="shared" si="103"/>
        <v>1</v>
      </c>
      <c r="CN88" s="1">
        <f t="shared" si="104"/>
        <v>1</v>
      </c>
      <c r="CO88" s="1">
        <f t="shared" si="105"/>
        <v>0</v>
      </c>
      <c r="CP88" s="1">
        <f t="shared" si="106"/>
        <v>0</v>
      </c>
      <c r="CQ88" s="1"/>
      <c r="CR88" s="1">
        <f t="shared" si="107"/>
        <v>1</v>
      </c>
      <c r="CS88" s="1">
        <f t="shared" si="108"/>
        <v>0</v>
      </c>
      <c r="CT88" s="1">
        <f t="shared" si="109"/>
        <v>1</v>
      </c>
      <c r="CU88" s="1">
        <f t="shared" si="110"/>
        <v>0</v>
      </c>
      <c r="CV88" s="1">
        <f t="shared" si="111"/>
        <v>1</v>
      </c>
      <c r="CW88" s="1"/>
      <c r="CX88" s="1">
        <f t="shared" si="112"/>
        <v>1</v>
      </c>
      <c r="CY88" s="1">
        <f t="shared" si="113"/>
        <v>0</v>
      </c>
      <c r="CZ88" s="1">
        <f t="shared" si="114"/>
        <v>0</v>
      </c>
      <c r="DA88" s="1">
        <f t="shared" si="115"/>
        <v>0</v>
      </c>
      <c r="DB88" s="1">
        <f t="shared" si="116"/>
        <v>0</v>
      </c>
      <c r="DC88" s="1"/>
      <c r="DD88" s="1">
        <f t="shared" si="117"/>
        <v>1</v>
      </c>
      <c r="DE88" s="1">
        <f t="shared" si="118"/>
        <v>1</v>
      </c>
      <c r="DF88" s="1">
        <f t="shared" si="119"/>
        <v>1</v>
      </c>
      <c r="DG88" s="1">
        <f t="shared" si="120"/>
        <v>1</v>
      </c>
      <c r="DH88" s="1">
        <f t="shared" si="121"/>
        <v>1</v>
      </c>
      <c r="DI88" s="1">
        <f t="shared" si="122"/>
        <v>1</v>
      </c>
      <c r="DJ88" s="1">
        <f t="shared" si="123"/>
        <v>0</v>
      </c>
      <c r="DK88" s="1"/>
      <c r="DL88" s="1">
        <f t="shared" si="124"/>
        <v>1</v>
      </c>
      <c r="DM88" s="1">
        <f t="shared" si="125"/>
        <v>1</v>
      </c>
      <c r="DN88" s="1">
        <f t="shared" si="126"/>
        <v>1</v>
      </c>
      <c r="DO88" s="1"/>
      <c r="DP88" s="1">
        <f t="shared" si="127"/>
        <v>0</v>
      </c>
      <c r="DQ88" s="1">
        <f t="shared" si="128"/>
        <v>1</v>
      </c>
      <c r="DR88" s="1">
        <f t="shared" si="129"/>
        <v>0</v>
      </c>
      <c r="DS88" s="1">
        <f t="shared" si="130"/>
        <v>0</v>
      </c>
      <c r="DT88" s="1">
        <f t="shared" si="131"/>
        <v>1</v>
      </c>
      <c r="DU88" s="1">
        <f t="shared" si="132"/>
        <v>1</v>
      </c>
      <c r="DV88" s="1">
        <f t="shared" si="133"/>
        <v>1</v>
      </c>
      <c r="DW88" s="1">
        <f t="shared" si="134"/>
        <v>1</v>
      </c>
      <c r="DX88" s="1"/>
      <c r="DY88" s="1">
        <f t="shared" si="135"/>
        <v>0</v>
      </c>
      <c r="DZ88" s="1">
        <f t="shared" si="136"/>
        <v>0</v>
      </c>
      <c r="EA88" s="1">
        <f t="shared" si="137"/>
        <v>0</v>
      </c>
      <c r="EB88" s="1">
        <f t="shared" si="138"/>
        <v>0</v>
      </c>
      <c r="EC88" s="1">
        <f t="shared" si="139"/>
        <v>1</v>
      </c>
      <c r="ED88" s="1">
        <f t="shared" si="140"/>
        <v>0</v>
      </c>
      <c r="EE88" s="1">
        <f t="shared" si="141"/>
        <v>1</v>
      </c>
      <c r="EF88" s="1"/>
      <c r="EG88" s="1">
        <f t="shared" si="142"/>
        <v>1</v>
      </c>
      <c r="EH88" s="1">
        <f t="shared" si="143"/>
        <v>1</v>
      </c>
      <c r="EI88" s="1">
        <f t="shared" si="144"/>
        <v>1</v>
      </c>
      <c r="EJ88" s="1">
        <f t="shared" si="145"/>
        <v>1</v>
      </c>
      <c r="EK88" s="1">
        <f t="shared" si="146"/>
        <v>1</v>
      </c>
      <c r="EL88" s="1">
        <f t="shared" si="147"/>
        <v>1</v>
      </c>
      <c r="EM88" s="1">
        <f t="shared" si="148"/>
        <v>1</v>
      </c>
      <c r="EN88" s="1">
        <f t="shared" si="149"/>
        <v>1</v>
      </c>
      <c r="EO88" s="1">
        <f t="shared" si="150"/>
        <v>1</v>
      </c>
      <c r="EP88" s="1">
        <f t="shared" si="151"/>
        <v>40</v>
      </c>
      <c r="EQ88" s="34">
        <f t="shared" si="152"/>
        <v>0.72727272727272729</v>
      </c>
    </row>
    <row r="89" spans="1:147">
      <c r="A89" s="5" t="s">
        <v>42</v>
      </c>
      <c r="B89" s="3" t="s">
        <v>135</v>
      </c>
      <c r="C89" s="2">
        <v>2016010490</v>
      </c>
      <c r="D89" s="2" t="s">
        <v>48</v>
      </c>
      <c r="E89" s="2" t="s">
        <v>17</v>
      </c>
      <c r="F89" s="2" t="s">
        <v>17</v>
      </c>
      <c r="G89" s="2" t="s">
        <v>17</v>
      </c>
      <c r="H89" s="2" t="s">
        <v>248</v>
      </c>
      <c r="I89" s="2">
        <v>1.1000000000000001</v>
      </c>
      <c r="J89" s="6">
        <v>73</v>
      </c>
      <c r="K89" s="6">
        <v>73</v>
      </c>
      <c r="L89" s="19">
        <f t="shared" si="89"/>
        <v>80.300000000000011</v>
      </c>
      <c r="M89" s="6">
        <v>60</v>
      </c>
      <c r="N89" s="6">
        <v>83</v>
      </c>
      <c r="O89" s="6">
        <v>85</v>
      </c>
      <c r="P89" s="6">
        <v>87</v>
      </c>
      <c r="Q89" s="6">
        <v>84</v>
      </c>
      <c r="R89" s="6">
        <v>75</v>
      </c>
      <c r="S89" s="6">
        <v>78</v>
      </c>
      <c r="T89" s="38"/>
      <c r="U89" s="6">
        <v>62</v>
      </c>
      <c r="V89" s="6">
        <v>90</v>
      </c>
      <c r="W89" s="6">
        <v>75</v>
      </c>
      <c r="X89" s="6"/>
      <c r="Y89" s="6">
        <v>82</v>
      </c>
      <c r="Z89" s="19">
        <f t="shared" si="90"/>
        <v>90.2</v>
      </c>
      <c r="AA89" s="6">
        <v>70</v>
      </c>
      <c r="AB89" s="6"/>
      <c r="AC89" s="6">
        <v>83</v>
      </c>
      <c r="AD89" s="6">
        <v>68</v>
      </c>
      <c r="AE89" s="6">
        <v>84</v>
      </c>
      <c r="AF89" s="6"/>
      <c r="AG89" s="6">
        <v>90</v>
      </c>
      <c r="AH89" s="6">
        <v>76</v>
      </c>
      <c r="AI89" s="6"/>
      <c r="AJ89" s="6">
        <v>68</v>
      </c>
      <c r="AK89" s="6">
        <v>78</v>
      </c>
      <c r="AL89" s="19">
        <f t="shared" si="91"/>
        <v>85.800000000000011</v>
      </c>
      <c r="AM89" s="6">
        <v>70</v>
      </c>
      <c r="AN89" s="6">
        <v>90</v>
      </c>
      <c r="AO89" s="6">
        <v>68</v>
      </c>
      <c r="AP89" s="6">
        <v>87</v>
      </c>
      <c r="AQ89" s="6">
        <v>72</v>
      </c>
      <c r="AR89" s="6">
        <v>71</v>
      </c>
      <c r="AS89" s="6">
        <v>72</v>
      </c>
      <c r="AT89" s="6"/>
      <c r="AU89" s="6">
        <v>82</v>
      </c>
      <c r="AV89" s="6">
        <v>83</v>
      </c>
      <c r="AW89" s="6">
        <v>80</v>
      </c>
      <c r="AX89" s="19">
        <f t="shared" si="92"/>
        <v>88</v>
      </c>
      <c r="AY89" s="6">
        <v>69</v>
      </c>
      <c r="AZ89" s="6">
        <v>64</v>
      </c>
      <c r="BA89" s="6">
        <v>51</v>
      </c>
      <c r="BB89" s="6">
        <v>62</v>
      </c>
      <c r="BC89" s="6">
        <v>86</v>
      </c>
      <c r="BD89" s="6">
        <v>73</v>
      </c>
      <c r="BE89" s="6">
        <v>78</v>
      </c>
      <c r="BF89" s="6">
        <v>85</v>
      </c>
      <c r="BG89" s="6"/>
      <c r="BH89" s="6">
        <v>65</v>
      </c>
      <c r="BI89" s="6">
        <v>83</v>
      </c>
      <c r="BJ89" s="6">
        <v>52</v>
      </c>
      <c r="BK89" s="6">
        <v>83</v>
      </c>
      <c r="BL89" s="6">
        <v>74</v>
      </c>
      <c r="BM89" s="6">
        <v>75</v>
      </c>
      <c r="BN89" s="6">
        <v>87</v>
      </c>
      <c r="BO89" s="2"/>
      <c r="BP89" s="2">
        <v>82</v>
      </c>
      <c r="BQ89" s="2">
        <v>65</v>
      </c>
      <c r="BR89" s="2">
        <v>73</v>
      </c>
      <c r="BS89" s="2">
        <v>70</v>
      </c>
      <c r="BT89" s="2">
        <v>84</v>
      </c>
      <c r="BU89" s="2">
        <v>79</v>
      </c>
      <c r="BV89" s="2">
        <v>69</v>
      </c>
      <c r="BW89" s="2">
        <v>84</v>
      </c>
      <c r="BX89" s="2">
        <v>92</v>
      </c>
      <c r="BY89">
        <v>73.871482889733798</v>
      </c>
      <c r="CA89" s="1">
        <f t="shared" si="93"/>
        <v>0</v>
      </c>
      <c r="CB89" s="1">
        <f t="shared" si="94"/>
        <v>0</v>
      </c>
      <c r="CC89" s="1"/>
      <c r="CD89" s="1">
        <f t="shared" si="95"/>
        <v>0</v>
      </c>
      <c r="CE89" s="1">
        <f t="shared" si="96"/>
        <v>1</v>
      </c>
      <c r="CF89" s="1">
        <f t="shared" si="97"/>
        <v>1</v>
      </c>
      <c r="CG89" s="1">
        <f t="shared" si="98"/>
        <v>1</v>
      </c>
      <c r="CH89" s="1">
        <f t="shared" si="99"/>
        <v>1</v>
      </c>
      <c r="CI89" s="1">
        <f t="shared" si="100"/>
        <v>0</v>
      </c>
      <c r="CJ89" s="1">
        <f t="shared" si="101"/>
        <v>0</v>
      </c>
      <c r="CK89" s="1"/>
      <c r="CL89" s="1">
        <f t="shared" si="102"/>
        <v>0</v>
      </c>
      <c r="CM89" s="1">
        <f t="shared" si="103"/>
        <v>1</v>
      </c>
      <c r="CN89" s="1">
        <f t="shared" si="104"/>
        <v>0</v>
      </c>
      <c r="CO89" s="1">
        <f t="shared" si="105"/>
        <v>0</v>
      </c>
      <c r="CP89" s="1">
        <f t="shared" si="106"/>
        <v>1</v>
      </c>
      <c r="CQ89" s="1"/>
      <c r="CR89" s="1">
        <f t="shared" si="107"/>
        <v>0</v>
      </c>
      <c r="CS89" s="1">
        <f t="shared" si="108"/>
        <v>0</v>
      </c>
      <c r="CT89" s="1">
        <f t="shared" si="109"/>
        <v>1</v>
      </c>
      <c r="CU89" s="1">
        <f t="shared" si="110"/>
        <v>0</v>
      </c>
      <c r="CV89" s="1">
        <f t="shared" si="111"/>
        <v>1</v>
      </c>
      <c r="CW89" s="1"/>
      <c r="CX89" s="1">
        <f t="shared" si="112"/>
        <v>1</v>
      </c>
      <c r="CY89" s="1">
        <f t="shared" si="113"/>
        <v>0</v>
      </c>
      <c r="CZ89" s="1">
        <f t="shared" si="114"/>
        <v>0</v>
      </c>
      <c r="DA89" s="1">
        <f t="shared" si="115"/>
        <v>0</v>
      </c>
      <c r="DB89" s="1">
        <f t="shared" si="116"/>
        <v>0</v>
      </c>
      <c r="DC89" s="1"/>
      <c r="DD89" s="1">
        <f t="shared" si="117"/>
        <v>0</v>
      </c>
      <c r="DE89" s="1">
        <f t="shared" si="118"/>
        <v>1</v>
      </c>
      <c r="DF89" s="1">
        <f t="shared" si="119"/>
        <v>0</v>
      </c>
      <c r="DG89" s="1">
        <f t="shared" si="120"/>
        <v>1</v>
      </c>
      <c r="DH89" s="1">
        <f t="shared" si="121"/>
        <v>0</v>
      </c>
      <c r="DI89" s="1">
        <f t="shared" si="122"/>
        <v>0</v>
      </c>
      <c r="DJ89" s="1">
        <f t="shared" si="123"/>
        <v>0</v>
      </c>
      <c r="DK89" s="1"/>
      <c r="DL89" s="1">
        <f t="shared" si="124"/>
        <v>1</v>
      </c>
      <c r="DM89" s="1">
        <f t="shared" si="125"/>
        <v>1</v>
      </c>
      <c r="DN89" s="1">
        <f t="shared" si="126"/>
        <v>1</v>
      </c>
      <c r="DO89" s="1"/>
      <c r="DP89" s="1">
        <f t="shared" si="127"/>
        <v>0</v>
      </c>
      <c r="DQ89" s="1">
        <f t="shared" si="128"/>
        <v>0</v>
      </c>
      <c r="DR89" s="1">
        <f t="shared" si="129"/>
        <v>0</v>
      </c>
      <c r="DS89" s="1">
        <f t="shared" si="130"/>
        <v>0</v>
      </c>
      <c r="DT89" s="1">
        <f t="shared" si="131"/>
        <v>1</v>
      </c>
      <c r="DU89" s="1">
        <f t="shared" si="132"/>
        <v>0</v>
      </c>
      <c r="DV89" s="1">
        <f t="shared" si="133"/>
        <v>0</v>
      </c>
      <c r="DW89" s="1">
        <f t="shared" si="134"/>
        <v>1</v>
      </c>
      <c r="DX89" s="1"/>
      <c r="DY89" s="1">
        <f t="shared" si="135"/>
        <v>0</v>
      </c>
      <c r="DZ89" s="1">
        <f t="shared" si="136"/>
        <v>1</v>
      </c>
      <c r="EA89" s="1">
        <f t="shared" si="137"/>
        <v>0</v>
      </c>
      <c r="EB89" s="1">
        <f t="shared" si="138"/>
        <v>1</v>
      </c>
      <c r="EC89" s="1">
        <f t="shared" si="139"/>
        <v>0</v>
      </c>
      <c r="ED89" s="1">
        <f t="shared" si="140"/>
        <v>0</v>
      </c>
      <c r="EE89" s="1">
        <f t="shared" si="141"/>
        <v>1</v>
      </c>
      <c r="EF89" s="1"/>
      <c r="EG89" s="1">
        <f t="shared" si="142"/>
        <v>1</v>
      </c>
      <c r="EH89" s="1">
        <f t="shared" si="143"/>
        <v>0</v>
      </c>
      <c r="EI89" s="1">
        <f t="shared" si="144"/>
        <v>0</v>
      </c>
      <c r="EJ89" s="1">
        <f t="shared" si="145"/>
        <v>0</v>
      </c>
      <c r="EK89" s="1">
        <f t="shared" si="146"/>
        <v>1</v>
      </c>
      <c r="EL89" s="1">
        <f t="shared" si="147"/>
        <v>0</v>
      </c>
      <c r="EM89" s="1">
        <f t="shared" si="148"/>
        <v>0</v>
      </c>
      <c r="EN89" s="1">
        <f t="shared" si="149"/>
        <v>1</v>
      </c>
      <c r="EO89" s="1">
        <f t="shared" si="150"/>
        <v>1</v>
      </c>
      <c r="EP89" s="1">
        <f t="shared" si="151"/>
        <v>23</v>
      </c>
      <c r="EQ89" s="34">
        <f t="shared" si="152"/>
        <v>0.41818181818181815</v>
      </c>
    </row>
    <row r="90" spans="1:147">
      <c r="A90" s="5" t="s">
        <v>42</v>
      </c>
      <c r="B90" s="3" t="s">
        <v>125</v>
      </c>
      <c r="C90" s="2">
        <v>2016010491</v>
      </c>
      <c r="D90" s="5" t="s">
        <v>48</v>
      </c>
      <c r="E90" s="5" t="s">
        <v>17</v>
      </c>
      <c r="F90" s="5" t="s">
        <v>48</v>
      </c>
      <c r="G90" s="5" t="s">
        <v>17</v>
      </c>
      <c r="H90" s="5" t="s">
        <v>248</v>
      </c>
      <c r="I90" s="5">
        <v>1.1000000000000001</v>
      </c>
      <c r="J90" s="6">
        <v>67</v>
      </c>
      <c r="K90" s="6">
        <v>65</v>
      </c>
      <c r="L90" s="19">
        <f t="shared" si="89"/>
        <v>71.5</v>
      </c>
      <c r="M90" s="6">
        <v>68</v>
      </c>
      <c r="N90" s="6">
        <v>89</v>
      </c>
      <c r="O90" s="6">
        <v>94</v>
      </c>
      <c r="P90" s="6">
        <v>78</v>
      </c>
      <c r="Q90" s="6">
        <v>83</v>
      </c>
      <c r="R90" s="6">
        <v>80</v>
      </c>
      <c r="S90" s="6">
        <v>85</v>
      </c>
      <c r="T90" s="38"/>
      <c r="U90" s="6">
        <v>65</v>
      </c>
      <c r="V90" s="6">
        <v>62</v>
      </c>
      <c r="W90" s="6">
        <v>71</v>
      </c>
      <c r="X90" s="6"/>
      <c r="Y90" s="6">
        <v>82</v>
      </c>
      <c r="Z90" s="19">
        <f t="shared" si="90"/>
        <v>90.2</v>
      </c>
      <c r="AA90" s="6">
        <v>60</v>
      </c>
      <c r="AB90" s="6"/>
      <c r="AC90" s="6">
        <v>86</v>
      </c>
      <c r="AD90" s="6">
        <v>60</v>
      </c>
      <c r="AE90" s="6">
        <v>89</v>
      </c>
      <c r="AF90" s="6"/>
      <c r="AG90" s="6">
        <v>78</v>
      </c>
      <c r="AH90" s="6">
        <v>64</v>
      </c>
      <c r="AI90" s="6"/>
      <c r="AJ90" s="6">
        <v>69</v>
      </c>
      <c r="AK90" s="6">
        <v>74</v>
      </c>
      <c r="AL90" s="19">
        <f t="shared" si="91"/>
        <v>81.400000000000006</v>
      </c>
      <c r="AM90" s="6">
        <v>80</v>
      </c>
      <c r="AN90" s="6">
        <v>91</v>
      </c>
      <c r="AO90" s="6">
        <v>71</v>
      </c>
      <c r="AP90" s="6">
        <v>87</v>
      </c>
      <c r="AQ90" s="6">
        <v>66</v>
      </c>
      <c r="AR90" s="6">
        <v>60</v>
      </c>
      <c r="AS90" s="6">
        <v>80</v>
      </c>
      <c r="AT90" s="6"/>
      <c r="AU90" s="6">
        <v>74</v>
      </c>
      <c r="AV90" s="6">
        <v>84</v>
      </c>
      <c r="AW90" s="6">
        <v>70</v>
      </c>
      <c r="AX90" s="19">
        <f t="shared" si="92"/>
        <v>77</v>
      </c>
      <c r="AY90" s="6">
        <v>70</v>
      </c>
      <c r="AZ90" s="6">
        <v>63</v>
      </c>
      <c r="BA90" s="6">
        <v>63</v>
      </c>
      <c r="BB90" s="6">
        <v>83</v>
      </c>
      <c r="BC90" s="6">
        <v>79</v>
      </c>
      <c r="BD90" s="6">
        <v>73</v>
      </c>
      <c r="BE90" s="6">
        <v>79</v>
      </c>
      <c r="BF90" s="6">
        <v>87</v>
      </c>
      <c r="BG90" s="6"/>
      <c r="BH90" s="6">
        <v>73</v>
      </c>
      <c r="BI90" s="6">
        <v>92</v>
      </c>
      <c r="BJ90" s="6">
        <v>68</v>
      </c>
      <c r="BK90" s="6">
        <v>77</v>
      </c>
      <c r="BL90" s="6">
        <v>89</v>
      </c>
      <c r="BM90" s="6">
        <v>78</v>
      </c>
      <c r="BN90" s="6">
        <v>89</v>
      </c>
      <c r="BO90" s="2"/>
      <c r="BP90" s="2">
        <v>69</v>
      </c>
      <c r="BQ90" s="2">
        <v>81</v>
      </c>
      <c r="BR90" s="2">
        <v>82</v>
      </c>
      <c r="BS90" s="2">
        <v>91</v>
      </c>
      <c r="BT90" s="2">
        <v>85</v>
      </c>
      <c r="BU90" s="2">
        <v>88</v>
      </c>
      <c r="BV90" s="2">
        <v>74</v>
      </c>
      <c r="BW90" s="2">
        <v>99</v>
      </c>
      <c r="BX90" s="2">
        <v>95</v>
      </c>
      <c r="BY90">
        <v>76.293536121673</v>
      </c>
      <c r="CA90" s="1">
        <f t="shared" si="93"/>
        <v>0</v>
      </c>
      <c r="CB90" s="1">
        <f t="shared" si="94"/>
        <v>0</v>
      </c>
      <c r="CC90" s="1"/>
      <c r="CD90" s="1">
        <f t="shared" si="95"/>
        <v>0</v>
      </c>
      <c r="CE90" s="1">
        <f t="shared" si="96"/>
        <v>1</v>
      </c>
      <c r="CF90" s="1">
        <f t="shared" si="97"/>
        <v>1</v>
      </c>
      <c r="CG90" s="1">
        <f t="shared" si="98"/>
        <v>0</v>
      </c>
      <c r="CH90" s="1">
        <f t="shared" si="99"/>
        <v>1</v>
      </c>
      <c r="CI90" s="1">
        <f t="shared" si="100"/>
        <v>1</v>
      </c>
      <c r="CJ90" s="1">
        <f t="shared" si="101"/>
        <v>1</v>
      </c>
      <c r="CK90" s="1"/>
      <c r="CL90" s="1">
        <f t="shared" si="102"/>
        <v>0</v>
      </c>
      <c r="CM90" s="1">
        <f t="shared" si="103"/>
        <v>0</v>
      </c>
      <c r="CN90" s="1">
        <f t="shared" si="104"/>
        <v>0</v>
      </c>
      <c r="CO90" s="1">
        <f t="shared" si="105"/>
        <v>0</v>
      </c>
      <c r="CP90" s="1">
        <f t="shared" si="106"/>
        <v>1</v>
      </c>
      <c r="CQ90" s="1"/>
      <c r="CR90" s="1">
        <f t="shared" si="107"/>
        <v>0</v>
      </c>
      <c r="CS90" s="1">
        <f t="shared" si="108"/>
        <v>0</v>
      </c>
      <c r="CT90" s="1">
        <f t="shared" si="109"/>
        <v>1</v>
      </c>
      <c r="CU90" s="1">
        <f t="shared" si="110"/>
        <v>0</v>
      </c>
      <c r="CV90" s="1">
        <f t="shared" si="111"/>
        <v>1</v>
      </c>
      <c r="CW90" s="1"/>
      <c r="CX90" s="1">
        <f t="shared" si="112"/>
        <v>0</v>
      </c>
      <c r="CY90" s="1">
        <f t="shared" si="113"/>
        <v>0</v>
      </c>
      <c r="CZ90" s="1">
        <f t="shared" si="114"/>
        <v>0</v>
      </c>
      <c r="DA90" s="1">
        <f t="shared" si="115"/>
        <v>0</v>
      </c>
      <c r="DB90" s="1">
        <f t="shared" si="116"/>
        <v>0</v>
      </c>
      <c r="DC90" s="1"/>
      <c r="DD90" s="1">
        <f t="shared" si="117"/>
        <v>1</v>
      </c>
      <c r="DE90" s="1">
        <f t="shared" si="118"/>
        <v>1</v>
      </c>
      <c r="DF90" s="1">
        <f t="shared" si="119"/>
        <v>0</v>
      </c>
      <c r="DG90" s="1">
        <f t="shared" si="120"/>
        <v>1</v>
      </c>
      <c r="DH90" s="1">
        <f t="shared" si="121"/>
        <v>0</v>
      </c>
      <c r="DI90" s="1">
        <f t="shared" si="122"/>
        <v>0</v>
      </c>
      <c r="DJ90" s="1">
        <f t="shared" si="123"/>
        <v>1</v>
      </c>
      <c r="DK90" s="1"/>
      <c r="DL90" s="1">
        <f t="shared" si="124"/>
        <v>0</v>
      </c>
      <c r="DM90" s="1">
        <f t="shared" si="125"/>
        <v>1</v>
      </c>
      <c r="DN90" s="1">
        <f t="shared" si="126"/>
        <v>0</v>
      </c>
      <c r="DO90" s="1"/>
      <c r="DP90" s="1">
        <f t="shared" si="127"/>
        <v>0</v>
      </c>
      <c r="DQ90" s="1">
        <f t="shared" si="128"/>
        <v>0</v>
      </c>
      <c r="DR90" s="1">
        <f t="shared" si="129"/>
        <v>0</v>
      </c>
      <c r="DS90" s="1">
        <f t="shared" si="130"/>
        <v>1</v>
      </c>
      <c r="DT90" s="1">
        <f t="shared" si="131"/>
        <v>0</v>
      </c>
      <c r="DU90" s="1">
        <f t="shared" si="132"/>
        <v>0</v>
      </c>
      <c r="DV90" s="1">
        <f t="shared" si="133"/>
        <v>0</v>
      </c>
      <c r="DW90" s="1">
        <f t="shared" si="134"/>
        <v>1</v>
      </c>
      <c r="DX90" s="1"/>
      <c r="DY90" s="1">
        <f t="shared" si="135"/>
        <v>0</v>
      </c>
      <c r="DZ90" s="1">
        <f t="shared" si="136"/>
        <v>1</v>
      </c>
      <c r="EA90" s="1">
        <f t="shared" si="137"/>
        <v>0</v>
      </c>
      <c r="EB90" s="1">
        <f t="shared" si="138"/>
        <v>0</v>
      </c>
      <c r="EC90" s="1">
        <f t="shared" si="139"/>
        <v>1</v>
      </c>
      <c r="ED90" s="1">
        <f t="shared" si="140"/>
        <v>0</v>
      </c>
      <c r="EE90" s="1">
        <f t="shared" si="141"/>
        <v>1</v>
      </c>
      <c r="EF90" s="1"/>
      <c r="EG90" s="1">
        <f t="shared" si="142"/>
        <v>0</v>
      </c>
      <c r="EH90" s="1">
        <f t="shared" si="143"/>
        <v>1</v>
      </c>
      <c r="EI90" s="1">
        <f t="shared" si="144"/>
        <v>1</v>
      </c>
      <c r="EJ90" s="1">
        <f t="shared" si="145"/>
        <v>1</v>
      </c>
      <c r="EK90" s="1">
        <f t="shared" si="146"/>
        <v>1</v>
      </c>
      <c r="EL90" s="1">
        <f t="shared" si="147"/>
        <v>1</v>
      </c>
      <c r="EM90" s="1">
        <f t="shared" si="148"/>
        <v>0</v>
      </c>
      <c r="EN90" s="1">
        <f t="shared" si="149"/>
        <v>1</v>
      </c>
      <c r="EO90" s="1">
        <f t="shared" si="150"/>
        <v>1</v>
      </c>
      <c r="EP90" s="1">
        <f t="shared" si="151"/>
        <v>25</v>
      </c>
      <c r="EQ90" s="34">
        <f t="shared" si="152"/>
        <v>0.45454545454545453</v>
      </c>
    </row>
    <row r="91" spans="1:147">
      <c r="A91" s="5" t="s">
        <v>42</v>
      </c>
      <c r="B91" s="3" t="s">
        <v>85</v>
      </c>
      <c r="C91" s="2">
        <v>2016010492</v>
      </c>
      <c r="D91" s="5" t="s">
        <v>48</v>
      </c>
      <c r="E91" s="5" t="s">
        <v>17</v>
      </c>
      <c r="F91" s="5" t="s">
        <v>17</v>
      </c>
      <c r="G91" s="5" t="s">
        <v>17</v>
      </c>
      <c r="H91" s="5" t="s">
        <v>250</v>
      </c>
      <c r="I91" s="5">
        <v>1.1499999999999999</v>
      </c>
      <c r="J91" s="6">
        <v>76</v>
      </c>
      <c r="K91" s="6">
        <v>84</v>
      </c>
      <c r="L91" s="19">
        <f t="shared" si="89"/>
        <v>96.6</v>
      </c>
      <c r="M91" s="6">
        <v>87</v>
      </c>
      <c r="N91" s="6">
        <v>89</v>
      </c>
      <c r="O91" s="6">
        <v>93</v>
      </c>
      <c r="P91" s="6">
        <v>90</v>
      </c>
      <c r="Q91" s="6">
        <v>80</v>
      </c>
      <c r="R91" s="6">
        <v>82</v>
      </c>
      <c r="S91" s="6">
        <v>82</v>
      </c>
      <c r="T91" s="38"/>
      <c r="U91" s="6">
        <v>70</v>
      </c>
      <c r="V91" s="6">
        <v>87</v>
      </c>
      <c r="W91" s="6">
        <v>84</v>
      </c>
      <c r="X91" s="6"/>
      <c r="Y91" s="6">
        <v>83</v>
      </c>
      <c r="Z91" s="19">
        <f t="shared" si="90"/>
        <v>95.449999999999989</v>
      </c>
      <c r="AA91" s="6">
        <v>85</v>
      </c>
      <c r="AB91" s="6"/>
      <c r="AC91" s="6">
        <v>77</v>
      </c>
      <c r="AD91" s="6">
        <v>65</v>
      </c>
      <c r="AE91" s="6">
        <v>86</v>
      </c>
      <c r="AF91" s="6"/>
      <c r="AG91" s="6">
        <v>86</v>
      </c>
      <c r="AH91" s="6">
        <v>72</v>
      </c>
      <c r="AI91" s="6"/>
      <c r="AJ91" s="6">
        <v>73</v>
      </c>
      <c r="AK91" s="6">
        <v>84</v>
      </c>
      <c r="AL91" s="19">
        <f t="shared" si="91"/>
        <v>96.6</v>
      </c>
      <c r="AM91" s="6">
        <v>74</v>
      </c>
      <c r="AN91" s="6">
        <v>92</v>
      </c>
      <c r="AO91" s="6">
        <v>74</v>
      </c>
      <c r="AP91" s="6">
        <v>87</v>
      </c>
      <c r="AQ91" s="6">
        <v>76</v>
      </c>
      <c r="AR91" s="6">
        <v>60</v>
      </c>
      <c r="AS91" s="6">
        <v>76</v>
      </c>
      <c r="AT91" s="6"/>
      <c r="AU91" s="6">
        <v>83</v>
      </c>
      <c r="AV91" s="6">
        <v>87</v>
      </c>
      <c r="AW91" s="6">
        <v>77</v>
      </c>
      <c r="AX91" s="19">
        <f t="shared" si="92"/>
        <v>88.55</v>
      </c>
      <c r="AY91" s="6">
        <v>69</v>
      </c>
      <c r="AZ91" s="6">
        <v>75</v>
      </c>
      <c r="BA91" s="6">
        <v>60</v>
      </c>
      <c r="BB91" s="6">
        <v>61</v>
      </c>
      <c r="BC91" s="6">
        <v>93</v>
      </c>
      <c r="BD91" s="6">
        <v>86</v>
      </c>
      <c r="BE91" s="6">
        <v>81</v>
      </c>
      <c r="BF91" s="6">
        <v>87</v>
      </c>
      <c r="BG91" s="6"/>
      <c r="BH91" s="6">
        <v>63</v>
      </c>
      <c r="BI91" s="6">
        <v>82</v>
      </c>
      <c r="BJ91" s="6">
        <v>81</v>
      </c>
      <c r="BK91" s="6">
        <v>81</v>
      </c>
      <c r="BL91" s="6">
        <v>83</v>
      </c>
      <c r="BM91" s="6">
        <v>77</v>
      </c>
      <c r="BN91" s="6">
        <v>88</v>
      </c>
      <c r="BO91" s="2"/>
      <c r="BP91" s="2">
        <v>84</v>
      </c>
      <c r="BQ91" s="2">
        <v>80</v>
      </c>
      <c r="BR91" s="2">
        <v>84</v>
      </c>
      <c r="BS91" s="2">
        <v>88</v>
      </c>
      <c r="BT91" s="2">
        <v>84</v>
      </c>
      <c r="BU91" s="2">
        <v>80</v>
      </c>
      <c r="BV91" s="2">
        <v>80</v>
      </c>
      <c r="BW91" s="2">
        <v>99</v>
      </c>
      <c r="BX91" s="2">
        <v>81</v>
      </c>
      <c r="BY91">
        <v>80.7566539923954</v>
      </c>
      <c r="CA91" s="1">
        <f t="shared" si="93"/>
        <v>0</v>
      </c>
      <c r="CB91" s="1">
        <f t="shared" si="94"/>
        <v>1</v>
      </c>
      <c r="CC91" s="1"/>
      <c r="CD91" s="1">
        <f t="shared" si="95"/>
        <v>1</v>
      </c>
      <c r="CE91" s="1">
        <f t="shared" si="96"/>
        <v>1</v>
      </c>
      <c r="CF91" s="1">
        <f t="shared" si="97"/>
        <v>1</v>
      </c>
      <c r="CG91" s="1">
        <f t="shared" si="98"/>
        <v>1</v>
      </c>
      <c r="CH91" s="1">
        <f t="shared" si="99"/>
        <v>1</v>
      </c>
      <c r="CI91" s="1">
        <f t="shared" si="100"/>
        <v>1</v>
      </c>
      <c r="CJ91" s="1">
        <f t="shared" si="101"/>
        <v>1</v>
      </c>
      <c r="CK91" s="1"/>
      <c r="CL91" s="1">
        <f t="shared" si="102"/>
        <v>0</v>
      </c>
      <c r="CM91" s="1">
        <f t="shared" si="103"/>
        <v>1</v>
      </c>
      <c r="CN91" s="1">
        <f t="shared" si="104"/>
        <v>1</v>
      </c>
      <c r="CO91" s="1">
        <f t="shared" si="105"/>
        <v>0</v>
      </c>
      <c r="CP91" s="1">
        <f t="shared" si="106"/>
        <v>1</v>
      </c>
      <c r="CQ91" s="1"/>
      <c r="CR91" s="1">
        <f t="shared" si="107"/>
        <v>1</v>
      </c>
      <c r="CS91" s="1">
        <f t="shared" si="108"/>
        <v>0</v>
      </c>
      <c r="CT91" s="1">
        <f t="shared" si="109"/>
        <v>0</v>
      </c>
      <c r="CU91" s="1">
        <f t="shared" si="110"/>
        <v>0</v>
      </c>
      <c r="CV91" s="1">
        <f t="shared" si="111"/>
        <v>1</v>
      </c>
      <c r="CW91" s="1"/>
      <c r="CX91" s="1">
        <f t="shared" si="112"/>
        <v>1</v>
      </c>
      <c r="CY91" s="1">
        <f t="shared" si="113"/>
        <v>0</v>
      </c>
      <c r="CZ91" s="1">
        <f t="shared" si="114"/>
        <v>0</v>
      </c>
      <c r="DA91" s="1">
        <f t="shared" si="115"/>
        <v>0</v>
      </c>
      <c r="DB91" s="1">
        <f t="shared" si="116"/>
        <v>1</v>
      </c>
      <c r="DC91" s="1"/>
      <c r="DD91" s="1">
        <f t="shared" si="117"/>
        <v>0</v>
      </c>
      <c r="DE91" s="1">
        <f t="shared" si="118"/>
        <v>1</v>
      </c>
      <c r="DF91" s="1">
        <f t="shared" si="119"/>
        <v>0</v>
      </c>
      <c r="DG91" s="1">
        <f t="shared" si="120"/>
        <v>1</v>
      </c>
      <c r="DH91" s="1">
        <f t="shared" si="121"/>
        <v>0</v>
      </c>
      <c r="DI91" s="1">
        <f t="shared" si="122"/>
        <v>0</v>
      </c>
      <c r="DJ91" s="1">
        <f t="shared" si="123"/>
        <v>0</v>
      </c>
      <c r="DK91" s="1"/>
      <c r="DL91" s="1">
        <f t="shared" si="124"/>
        <v>1</v>
      </c>
      <c r="DM91" s="1">
        <f t="shared" si="125"/>
        <v>1</v>
      </c>
      <c r="DN91" s="1">
        <f t="shared" si="126"/>
        <v>0</v>
      </c>
      <c r="DO91" s="1"/>
      <c r="DP91" s="1">
        <f t="shared" si="127"/>
        <v>0</v>
      </c>
      <c r="DQ91" s="1">
        <f t="shared" si="128"/>
        <v>0</v>
      </c>
      <c r="DR91" s="1">
        <f t="shared" si="129"/>
        <v>0</v>
      </c>
      <c r="DS91" s="1">
        <f t="shared" si="130"/>
        <v>0</v>
      </c>
      <c r="DT91" s="1">
        <f t="shared" si="131"/>
        <v>1</v>
      </c>
      <c r="DU91" s="1">
        <f t="shared" si="132"/>
        <v>1</v>
      </c>
      <c r="DV91" s="1">
        <f t="shared" si="133"/>
        <v>1</v>
      </c>
      <c r="DW91" s="1">
        <f t="shared" si="134"/>
        <v>1</v>
      </c>
      <c r="DX91" s="1"/>
      <c r="DY91" s="1">
        <f t="shared" si="135"/>
        <v>0</v>
      </c>
      <c r="DZ91" s="1">
        <f t="shared" si="136"/>
        <v>1</v>
      </c>
      <c r="EA91" s="1">
        <f t="shared" si="137"/>
        <v>1</v>
      </c>
      <c r="EB91" s="1">
        <f t="shared" si="138"/>
        <v>1</v>
      </c>
      <c r="EC91" s="1">
        <f t="shared" si="139"/>
        <v>1</v>
      </c>
      <c r="ED91" s="1">
        <f t="shared" si="140"/>
        <v>0</v>
      </c>
      <c r="EE91" s="1">
        <f t="shared" si="141"/>
        <v>1</v>
      </c>
      <c r="EF91" s="1"/>
      <c r="EG91" s="1">
        <f t="shared" si="142"/>
        <v>1</v>
      </c>
      <c r="EH91" s="1">
        <f t="shared" si="143"/>
        <v>1</v>
      </c>
      <c r="EI91" s="1">
        <f t="shared" si="144"/>
        <v>1</v>
      </c>
      <c r="EJ91" s="1">
        <f t="shared" si="145"/>
        <v>1</v>
      </c>
      <c r="EK91" s="1">
        <f t="shared" si="146"/>
        <v>1</v>
      </c>
      <c r="EL91" s="1">
        <f t="shared" si="147"/>
        <v>1</v>
      </c>
      <c r="EM91" s="1">
        <f t="shared" si="148"/>
        <v>1</v>
      </c>
      <c r="EN91" s="1">
        <f t="shared" si="149"/>
        <v>1</v>
      </c>
      <c r="EO91" s="1">
        <f t="shared" si="150"/>
        <v>1</v>
      </c>
      <c r="EP91" s="1">
        <f t="shared" si="151"/>
        <v>37</v>
      </c>
      <c r="EQ91" s="34">
        <f t="shared" si="152"/>
        <v>0.67272727272727273</v>
      </c>
    </row>
    <row r="92" spans="1:147">
      <c r="A92" s="5" t="s">
        <v>42</v>
      </c>
      <c r="B92" s="3" t="s">
        <v>120</v>
      </c>
      <c r="C92" s="2">
        <v>2016010493</v>
      </c>
      <c r="D92" s="2" t="s">
        <v>48</v>
      </c>
      <c r="E92" s="5" t="s">
        <v>17</v>
      </c>
      <c r="F92" s="2" t="s">
        <v>17</v>
      </c>
      <c r="G92" s="2" t="s">
        <v>17</v>
      </c>
      <c r="H92" s="5" t="s">
        <v>251</v>
      </c>
      <c r="I92" s="5">
        <v>1</v>
      </c>
      <c r="J92" s="6">
        <v>71</v>
      </c>
      <c r="K92" s="6">
        <v>81</v>
      </c>
      <c r="L92" s="19">
        <f t="shared" si="89"/>
        <v>81</v>
      </c>
      <c r="M92" s="6">
        <v>83</v>
      </c>
      <c r="N92" s="6">
        <v>90</v>
      </c>
      <c r="O92" s="6">
        <v>92</v>
      </c>
      <c r="P92" s="6">
        <v>82</v>
      </c>
      <c r="Q92" s="6">
        <v>80</v>
      </c>
      <c r="R92" s="6">
        <v>92</v>
      </c>
      <c r="S92" s="6">
        <v>80</v>
      </c>
      <c r="T92" s="38"/>
      <c r="U92" s="6">
        <v>83</v>
      </c>
      <c r="V92" s="6">
        <v>88</v>
      </c>
      <c r="W92" s="6">
        <v>84</v>
      </c>
      <c r="X92" s="6"/>
      <c r="Y92" s="6">
        <v>83</v>
      </c>
      <c r="Z92" s="19">
        <f t="shared" si="90"/>
        <v>83</v>
      </c>
      <c r="AA92" s="6">
        <v>73</v>
      </c>
      <c r="AB92" s="6"/>
      <c r="AC92" s="6">
        <v>84</v>
      </c>
      <c r="AD92" s="6">
        <v>72</v>
      </c>
      <c r="AE92" s="6">
        <v>90</v>
      </c>
      <c r="AF92" s="6"/>
      <c r="AG92" s="6">
        <v>85</v>
      </c>
      <c r="AH92" s="6">
        <v>70</v>
      </c>
      <c r="AI92" s="6"/>
      <c r="AJ92" s="6">
        <v>69</v>
      </c>
      <c r="AK92" s="6">
        <v>72</v>
      </c>
      <c r="AL92" s="19">
        <f t="shared" si="91"/>
        <v>72</v>
      </c>
      <c r="AM92" s="6">
        <v>80</v>
      </c>
      <c r="AN92" s="6">
        <v>91</v>
      </c>
      <c r="AO92" s="6">
        <v>65</v>
      </c>
      <c r="AP92" s="6">
        <v>87</v>
      </c>
      <c r="AQ92" s="6">
        <v>63</v>
      </c>
      <c r="AR92" s="6">
        <v>80</v>
      </c>
      <c r="AS92" s="6">
        <v>78</v>
      </c>
      <c r="AT92" s="6"/>
      <c r="AU92" s="6">
        <v>77</v>
      </c>
      <c r="AV92" s="6">
        <v>85</v>
      </c>
      <c r="AW92" s="6">
        <v>60</v>
      </c>
      <c r="AX92" s="19">
        <f t="shared" si="92"/>
        <v>60</v>
      </c>
      <c r="AY92" s="6">
        <v>67</v>
      </c>
      <c r="AZ92" s="6">
        <v>70</v>
      </c>
      <c r="BA92" s="6">
        <v>55</v>
      </c>
      <c r="BB92" s="6">
        <v>74</v>
      </c>
      <c r="BC92" s="6">
        <v>85</v>
      </c>
      <c r="BD92" s="6">
        <v>84</v>
      </c>
      <c r="BE92" s="6">
        <v>61</v>
      </c>
      <c r="BF92" s="6">
        <v>83</v>
      </c>
      <c r="BG92" s="6"/>
      <c r="BH92" s="6">
        <v>67</v>
      </c>
      <c r="BI92" s="6">
        <v>78</v>
      </c>
      <c r="BJ92" s="6">
        <v>65</v>
      </c>
      <c r="BK92" s="6">
        <v>68</v>
      </c>
      <c r="BL92" s="6">
        <v>72</v>
      </c>
      <c r="BM92" s="6">
        <v>73</v>
      </c>
      <c r="BN92" s="6">
        <v>85</v>
      </c>
      <c r="BO92" s="2"/>
      <c r="BP92" s="2">
        <v>80</v>
      </c>
      <c r="BQ92" s="2">
        <v>67</v>
      </c>
      <c r="BR92" s="2">
        <v>76</v>
      </c>
      <c r="BS92" s="2">
        <v>81</v>
      </c>
      <c r="BT92" s="2">
        <v>80</v>
      </c>
      <c r="BU92" s="2">
        <v>68</v>
      </c>
      <c r="BV92" s="2">
        <v>73</v>
      </c>
      <c r="BW92" s="2">
        <v>78</v>
      </c>
      <c r="BX92" s="2">
        <v>90</v>
      </c>
      <c r="BY92">
        <v>76.368821292775706</v>
      </c>
      <c r="CA92" s="1">
        <f t="shared" si="93"/>
        <v>0</v>
      </c>
      <c r="CB92" s="1">
        <f t="shared" si="94"/>
        <v>1</v>
      </c>
      <c r="CC92" s="1"/>
      <c r="CD92" s="1">
        <f t="shared" si="95"/>
        <v>1</v>
      </c>
      <c r="CE92" s="1">
        <f t="shared" si="96"/>
        <v>1</v>
      </c>
      <c r="CF92" s="1">
        <f t="shared" si="97"/>
        <v>1</v>
      </c>
      <c r="CG92" s="1">
        <f t="shared" si="98"/>
        <v>1</v>
      </c>
      <c r="CH92" s="1">
        <f t="shared" si="99"/>
        <v>1</v>
      </c>
      <c r="CI92" s="1">
        <f t="shared" si="100"/>
        <v>1</v>
      </c>
      <c r="CJ92" s="1">
        <f t="shared" si="101"/>
        <v>1</v>
      </c>
      <c r="CK92" s="1"/>
      <c r="CL92" s="1">
        <f t="shared" si="102"/>
        <v>1</v>
      </c>
      <c r="CM92" s="1">
        <f t="shared" si="103"/>
        <v>1</v>
      </c>
      <c r="CN92" s="1">
        <f t="shared" si="104"/>
        <v>1</v>
      </c>
      <c r="CO92" s="1">
        <f t="shared" si="105"/>
        <v>0</v>
      </c>
      <c r="CP92" s="1">
        <f t="shared" si="106"/>
        <v>1</v>
      </c>
      <c r="CQ92" s="1"/>
      <c r="CR92" s="1">
        <f t="shared" si="107"/>
        <v>0</v>
      </c>
      <c r="CS92" s="1">
        <f t="shared" si="108"/>
        <v>0</v>
      </c>
      <c r="CT92" s="1">
        <f t="shared" si="109"/>
        <v>1</v>
      </c>
      <c r="CU92" s="1">
        <f t="shared" si="110"/>
        <v>0</v>
      </c>
      <c r="CV92" s="1">
        <f t="shared" si="111"/>
        <v>1</v>
      </c>
      <c r="CW92" s="1"/>
      <c r="CX92" s="1">
        <f t="shared" si="112"/>
        <v>1</v>
      </c>
      <c r="CY92" s="1">
        <f t="shared" si="113"/>
        <v>0</v>
      </c>
      <c r="CZ92" s="1">
        <f t="shared" si="114"/>
        <v>0</v>
      </c>
      <c r="DA92" s="1">
        <f t="shared" si="115"/>
        <v>0</v>
      </c>
      <c r="DB92" s="1">
        <f t="shared" si="116"/>
        <v>0</v>
      </c>
      <c r="DC92" s="1"/>
      <c r="DD92" s="1">
        <f t="shared" si="117"/>
        <v>1</v>
      </c>
      <c r="DE92" s="1">
        <f t="shared" si="118"/>
        <v>1</v>
      </c>
      <c r="DF92" s="1">
        <f t="shared" si="119"/>
        <v>0</v>
      </c>
      <c r="DG92" s="1">
        <f t="shared" si="120"/>
        <v>1</v>
      </c>
      <c r="DH92" s="1">
        <f t="shared" si="121"/>
        <v>0</v>
      </c>
      <c r="DI92" s="1">
        <f t="shared" si="122"/>
        <v>1</v>
      </c>
      <c r="DJ92" s="1">
        <f t="shared" si="123"/>
        <v>0</v>
      </c>
      <c r="DK92" s="1"/>
      <c r="DL92" s="1">
        <f t="shared" si="124"/>
        <v>0</v>
      </c>
      <c r="DM92" s="1">
        <f t="shared" si="125"/>
        <v>1</v>
      </c>
      <c r="DN92" s="1">
        <f t="shared" si="126"/>
        <v>0</v>
      </c>
      <c r="DO92" s="1"/>
      <c r="DP92" s="1">
        <f t="shared" si="127"/>
        <v>0</v>
      </c>
      <c r="DQ92" s="1">
        <f t="shared" si="128"/>
        <v>0</v>
      </c>
      <c r="DR92" s="1">
        <f t="shared" si="129"/>
        <v>0</v>
      </c>
      <c r="DS92" s="1">
        <f t="shared" si="130"/>
        <v>0</v>
      </c>
      <c r="DT92" s="1">
        <f t="shared" si="131"/>
        <v>1</v>
      </c>
      <c r="DU92" s="1">
        <f t="shared" si="132"/>
        <v>1</v>
      </c>
      <c r="DV92" s="1">
        <f t="shared" si="133"/>
        <v>0</v>
      </c>
      <c r="DW92" s="1">
        <f t="shared" si="134"/>
        <v>1</v>
      </c>
      <c r="DX92" s="1"/>
      <c r="DY92" s="1">
        <f t="shared" si="135"/>
        <v>0</v>
      </c>
      <c r="DZ92" s="1">
        <f t="shared" si="136"/>
        <v>0</v>
      </c>
      <c r="EA92" s="1">
        <f t="shared" si="137"/>
        <v>0</v>
      </c>
      <c r="EB92" s="1">
        <f t="shared" si="138"/>
        <v>0</v>
      </c>
      <c r="EC92" s="1">
        <f t="shared" si="139"/>
        <v>0</v>
      </c>
      <c r="ED92" s="1">
        <f t="shared" si="140"/>
        <v>0</v>
      </c>
      <c r="EE92" s="1">
        <f t="shared" si="141"/>
        <v>1</v>
      </c>
      <c r="EF92" s="1"/>
      <c r="EG92" s="1">
        <f t="shared" si="142"/>
        <v>1</v>
      </c>
      <c r="EH92" s="1">
        <f t="shared" si="143"/>
        <v>0</v>
      </c>
      <c r="EI92" s="1">
        <f t="shared" si="144"/>
        <v>0</v>
      </c>
      <c r="EJ92" s="1">
        <f t="shared" si="145"/>
        <v>1</v>
      </c>
      <c r="EK92" s="1">
        <f t="shared" si="146"/>
        <v>1</v>
      </c>
      <c r="EL92" s="1">
        <f t="shared" si="147"/>
        <v>0</v>
      </c>
      <c r="EM92" s="1">
        <f t="shared" si="148"/>
        <v>0</v>
      </c>
      <c r="EN92" s="1">
        <f t="shared" si="149"/>
        <v>0</v>
      </c>
      <c r="EO92" s="1">
        <f t="shared" si="150"/>
        <v>1</v>
      </c>
      <c r="EP92" s="1">
        <f t="shared" si="151"/>
        <v>28</v>
      </c>
      <c r="EQ92" s="34">
        <f t="shared" si="152"/>
        <v>0.50909090909090904</v>
      </c>
    </row>
    <row r="93" spans="1:147">
      <c r="A93" s="5" t="s">
        <v>42</v>
      </c>
      <c r="B93" s="3" t="s">
        <v>78</v>
      </c>
      <c r="C93" s="2">
        <v>2016010494</v>
      </c>
      <c r="D93" s="2" t="s">
        <v>17</v>
      </c>
      <c r="E93" s="2" t="s">
        <v>17</v>
      </c>
      <c r="F93" s="2" t="s">
        <v>17</v>
      </c>
      <c r="G93" s="2" t="s">
        <v>17</v>
      </c>
      <c r="H93" s="2" t="s">
        <v>248</v>
      </c>
      <c r="I93" s="2">
        <v>1.1000000000000001</v>
      </c>
      <c r="J93" s="6">
        <v>71</v>
      </c>
      <c r="K93" s="6">
        <v>76</v>
      </c>
      <c r="L93" s="19">
        <f t="shared" si="89"/>
        <v>83.600000000000009</v>
      </c>
      <c r="M93" s="6">
        <v>67</v>
      </c>
      <c r="N93" s="6">
        <v>82</v>
      </c>
      <c r="O93" s="6">
        <v>85</v>
      </c>
      <c r="P93" s="6">
        <v>80</v>
      </c>
      <c r="Q93" s="6">
        <v>89</v>
      </c>
      <c r="R93" s="6">
        <v>81</v>
      </c>
      <c r="S93" s="6">
        <v>83</v>
      </c>
      <c r="T93" s="38"/>
      <c r="U93" s="6">
        <v>75</v>
      </c>
      <c r="V93" s="6">
        <v>89</v>
      </c>
      <c r="W93" s="6">
        <v>90</v>
      </c>
      <c r="X93" s="6"/>
      <c r="Y93" s="6">
        <v>89</v>
      </c>
      <c r="Z93" s="19">
        <f t="shared" si="90"/>
        <v>97.9</v>
      </c>
      <c r="AA93" s="6">
        <v>84</v>
      </c>
      <c r="AB93" s="6"/>
      <c r="AC93" s="6">
        <v>80</v>
      </c>
      <c r="AD93" s="6">
        <v>67</v>
      </c>
      <c r="AE93" s="6">
        <v>86</v>
      </c>
      <c r="AF93" s="6"/>
      <c r="AG93" s="6">
        <v>85</v>
      </c>
      <c r="AH93" s="6">
        <v>75</v>
      </c>
      <c r="AI93" s="6"/>
      <c r="AJ93" s="6">
        <v>71</v>
      </c>
      <c r="AK93" s="6">
        <v>74</v>
      </c>
      <c r="AL93" s="19">
        <f t="shared" si="91"/>
        <v>81.400000000000006</v>
      </c>
      <c r="AM93" s="6">
        <v>82</v>
      </c>
      <c r="AN93" s="6">
        <v>92</v>
      </c>
      <c r="AO93" s="6">
        <v>76</v>
      </c>
      <c r="AP93" s="6">
        <v>83</v>
      </c>
      <c r="AQ93" s="6">
        <v>72</v>
      </c>
      <c r="AR93" s="6">
        <v>80</v>
      </c>
      <c r="AS93" s="6">
        <v>77</v>
      </c>
      <c r="AT93" s="6"/>
      <c r="AU93" s="6">
        <v>84</v>
      </c>
      <c r="AV93" s="6">
        <v>87</v>
      </c>
      <c r="AW93" s="6">
        <v>90</v>
      </c>
      <c r="AX93" s="19">
        <f t="shared" si="92"/>
        <v>99.000000000000014</v>
      </c>
      <c r="AY93" s="6">
        <v>70</v>
      </c>
      <c r="AZ93" s="6">
        <v>66</v>
      </c>
      <c r="BA93" s="6">
        <v>82</v>
      </c>
      <c r="BB93" s="6">
        <v>77</v>
      </c>
      <c r="BC93" s="6">
        <v>85</v>
      </c>
      <c r="BD93" s="6">
        <v>90</v>
      </c>
      <c r="BE93" s="6">
        <v>90</v>
      </c>
      <c r="BF93" s="6">
        <v>83</v>
      </c>
      <c r="BG93" s="6"/>
      <c r="BH93" s="6">
        <v>85</v>
      </c>
      <c r="BI93" s="6">
        <v>94</v>
      </c>
      <c r="BJ93" s="6">
        <v>80</v>
      </c>
      <c r="BK93" s="6">
        <v>82</v>
      </c>
      <c r="BL93" s="6">
        <v>93</v>
      </c>
      <c r="BM93" s="6">
        <v>85</v>
      </c>
      <c r="BN93" s="6">
        <v>86</v>
      </c>
      <c r="BO93" s="2"/>
      <c r="BP93" s="2">
        <v>90</v>
      </c>
      <c r="BQ93" s="2">
        <v>89</v>
      </c>
      <c r="BR93" s="2">
        <v>91</v>
      </c>
      <c r="BS93" s="2">
        <v>92</v>
      </c>
      <c r="BT93" s="2">
        <v>84</v>
      </c>
      <c r="BU93" s="2">
        <v>89</v>
      </c>
      <c r="BV93" s="2">
        <v>87</v>
      </c>
      <c r="BW93" s="2">
        <v>92</v>
      </c>
      <c r="BX93" s="2">
        <v>93</v>
      </c>
      <c r="BY93">
        <v>82.960456273764294</v>
      </c>
      <c r="CA93" s="1">
        <f t="shared" si="93"/>
        <v>0</v>
      </c>
      <c r="CB93" s="1">
        <f t="shared" si="94"/>
        <v>0</v>
      </c>
      <c r="CC93" s="1"/>
      <c r="CD93" s="1">
        <f t="shared" si="95"/>
        <v>0</v>
      </c>
      <c r="CE93" s="1">
        <f t="shared" si="96"/>
        <v>1</v>
      </c>
      <c r="CF93" s="1">
        <f t="shared" si="97"/>
        <v>1</v>
      </c>
      <c r="CG93" s="1">
        <f t="shared" si="98"/>
        <v>1</v>
      </c>
      <c r="CH93" s="1">
        <f t="shared" si="99"/>
        <v>1</v>
      </c>
      <c r="CI93" s="1">
        <f t="shared" si="100"/>
        <v>1</v>
      </c>
      <c r="CJ93" s="1">
        <f t="shared" si="101"/>
        <v>1</v>
      </c>
      <c r="CK93" s="1"/>
      <c r="CL93" s="1">
        <f t="shared" si="102"/>
        <v>0</v>
      </c>
      <c r="CM93" s="1">
        <f t="shared" si="103"/>
        <v>1</v>
      </c>
      <c r="CN93" s="1">
        <f t="shared" si="104"/>
        <v>1</v>
      </c>
      <c r="CO93" s="1">
        <f t="shared" si="105"/>
        <v>0</v>
      </c>
      <c r="CP93" s="1">
        <f t="shared" si="106"/>
        <v>1</v>
      </c>
      <c r="CQ93" s="1"/>
      <c r="CR93" s="1">
        <f t="shared" si="107"/>
        <v>1</v>
      </c>
      <c r="CS93" s="1">
        <f t="shared" si="108"/>
        <v>0</v>
      </c>
      <c r="CT93" s="1">
        <f t="shared" si="109"/>
        <v>1</v>
      </c>
      <c r="CU93" s="1">
        <f t="shared" si="110"/>
        <v>0</v>
      </c>
      <c r="CV93" s="1">
        <f t="shared" si="111"/>
        <v>1</v>
      </c>
      <c r="CW93" s="1"/>
      <c r="CX93" s="1">
        <f t="shared" si="112"/>
        <v>1</v>
      </c>
      <c r="CY93" s="1">
        <f t="shared" si="113"/>
        <v>0</v>
      </c>
      <c r="CZ93" s="1">
        <f t="shared" si="114"/>
        <v>0</v>
      </c>
      <c r="DA93" s="1">
        <f t="shared" si="115"/>
        <v>0</v>
      </c>
      <c r="DB93" s="1">
        <f t="shared" si="116"/>
        <v>0</v>
      </c>
      <c r="DC93" s="1"/>
      <c r="DD93" s="1">
        <f t="shared" si="117"/>
        <v>1</v>
      </c>
      <c r="DE93" s="1">
        <f t="shared" si="118"/>
        <v>1</v>
      </c>
      <c r="DF93" s="1">
        <f t="shared" si="119"/>
        <v>0</v>
      </c>
      <c r="DG93" s="1">
        <f t="shared" si="120"/>
        <v>1</v>
      </c>
      <c r="DH93" s="1">
        <f t="shared" si="121"/>
        <v>0</v>
      </c>
      <c r="DI93" s="1">
        <f t="shared" si="122"/>
        <v>1</v>
      </c>
      <c r="DJ93" s="1">
        <f t="shared" si="123"/>
        <v>0</v>
      </c>
      <c r="DK93" s="1"/>
      <c r="DL93" s="1">
        <f t="shared" si="124"/>
        <v>1</v>
      </c>
      <c r="DM93" s="1">
        <f t="shared" si="125"/>
        <v>1</v>
      </c>
      <c r="DN93" s="1">
        <f t="shared" si="126"/>
        <v>1</v>
      </c>
      <c r="DO93" s="1"/>
      <c r="DP93" s="1">
        <f t="shared" si="127"/>
        <v>0</v>
      </c>
      <c r="DQ93" s="1">
        <f t="shared" si="128"/>
        <v>0</v>
      </c>
      <c r="DR93" s="1">
        <f t="shared" si="129"/>
        <v>1</v>
      </c>
      <c r="DS93" s="1">
        <f t="shared" si="130"/>
        <v>0</v>
      </c>
      <c r="DT93" s="1">
        <f t="shared" si="131"/>
        <v>1</v>
      </c>
      <c r="DU93" s="1">
        <f t="shared" si="132"/>
        <v>1</v>
      </c>
      <c r="DV93" s="1">
        <f t="shared" si="133"/>
        <v>1</v>
      </c>
      <c r="DW93" s="1">
        <f t="shared" si="134"/>
        <v>1</v>
      </c>
      <c r="DX93" s="1"/>
      <c r="DY93" s="1">
        <f t="shared" si="135"/>
        <v>1</v>
      </c>
      <c r="DZ93" s="1">
        <f t="shared" si="136"/>
        <v>1</v>
      </c>
      <c r="EA93" s="1">
        <f t="shared" si="137"/>
        <v>1</v>
      </c>
      <c r="EB93" s="1">
        <f t="shared" si="138"/>
        <v>1</v>
      </c>
      <c r="EC93" s="1">
        <f t="shared" si="139"/>
        <v>1</v>
      </c>
      <c r="ED93" s="1">
        <f t="shared" si="140"/>
        <v>1</v>
      </c>
      <c r="EE93" s="1">
        <f t="shared" si="141"/>
        <v>1</v>
      </c>
      <c r="EF93" s="1"/>
      <c r="EG93" s="1">
        <f t="shared" si="142"/>
        <v>1</v>
      </c>
      <c r="EH93" s="1">
        <f t="shared" si="143"/>
        <v>1</v>
      </c>
      <c r="EI93" s="1">
        <f t="shared" si="144"/>
        <v>1</v>
      </c>
      <c r="EJ93" s="1">
        <f t="shared" si="145"/>
        <v>1</v>
      </c>
      <c r="EK93" s="1">
        <f t="shared" si="146"/>
        <v>1</v>
      </c>
      <c r="EL93" s="1">
        <f t="shared" si="147"/>
        <v>1</v>
      </c>
      <c r="EM93" s="1">
        <f t="shared" si="148"/>
        <v>1</v>
      </c>
      <c r="EN93" s="1">
        <f t="shared" si="149"/>
        <v>1</v>
      </c>
      <c r="EO93" s="1">
        <f t="shared" si="150"/>
        <v>1</v>
      </c>
      <c r="EP93" s="1">
        <f t="shared" si="151"/>
        <v>41</v>
      </c>
      <c r="EQ93" s="34">
        <f t="shared" si="152"/>
        <v>0.74545454545454548</v>
      </c>
    </row>
    <row r="94" spans="1:147">
      <c r="A94" s="5" t="s">
        <v>42</v>
      </c>
      <c r="B94" s="3" t="s">
        <v>163</v>
      </c>
      <c r="C94" s="2">
        <v>2016010496</v>
      </c>
      <c r="D94" s="2" t="s">
        <v>48</v>
      </c>
      <c r="E94" s="2" t="s">
        <v>17</v>
      </c>
      <c r="F94" s="2" t="s">
        <v>17</v>
      </c>
      <c r="G94" s="2" t="s">
        <v>17</v>
      </c>
      <c r="H94" s="2" t="s">
        <v>248</v>
      </c>
      <c r="I94" s="2">
        <v>1.1000000000000001</v>
      </c>
      <c r="J94" s="6">
        <v>71</v>
      </c>
      <c r="K94" s="6">
        <v>64</v>
      </c>
      <c r="L94" s="19">
        <f t="shared" si="89"/>
        <v>70.400000000000006</v>
      </c>
      <c r="M94" s="6">
        <v>45</v>
      </c>
      <c r="N94" s="6">
        <v>64</v>
      </c>
      <c r="O94" s="6">
        <v>88</v>
      </c>
      <c r="P94" s="6">
        <v>67</v>
      </c>
      <c r="Q94" s="6">
        <v>80</v>
      </c>
      <c r="R94" s="6">
        <v>60</v>
      </c>
      <c r="S94" s="6">
        <v>83</v>
      </c>
      <c r="T94" s="38"/>
      <c r="U94" s="6">
        <v>63</v>
      </c>
      <c r="V94" s="6">
        <v>84</v>
      </c>
      <c r="W94" s="6">
        <v>60</v>
      </c>
      <c r="X94" s="6"/>
      <c r="Y94" s="6">
        <v>72</v>
      </c>
      <c r="Z94" s="19">
        <f t="shared" si="90"/>
        <v>79.2</v>
      </c>
      <c r="AA94" s="6">
        <v>60</v>
      </c>
      <c r="AB94" s="6"/>
      <c r="AC94" s="6">
        <v>74</v>
      </c>
      <c r="AD94" s="6">
        <v>60.5</v>
      </c>
      <c r="AE94" s="6">
        <v>90</v>
      </c>
      <c r="AF94" s="6"/>
      <c r="AG94" s="6">
        <v>65</v>
      </c>
      <c r="AH94" s="6">
        <v>65</v>
      </c>
      <c r="AI94" s="6"/>
      <c r="AJ94" s="6">
        <v>64</v>
      </c>
      <c r="AK94" s="6">
        <v>82</v>
      </c>
      <c r="AL94" s="19">
        <f t="shared" si="91"/>
        <v>90.2</v>
      </c>
      <c r="AM94" s="6">
        <v>79</v>
      </c>
      <c r="AN94" s="6">
        <v>91</v>
      </c>
      <c r="AO94" s="6">
        <v>67</v>
      </c>
      <c r="AP94" s="6">
        <v>81</v>
      </c>
      <c r="AQ94" s="6">
        <v>52</v>
      </c>
      <c r="AR94" s="6">
        <v>56</v>
      </c>
      <c r="AS94" s="6">
        <v>68</v>
      </c>
      <c r="AT94" s="6"/>
      <c r="AU94" s="6">
        <v>61</v>
      </c>
      <c r="AV94" s="6"/>
      <c r="AW94" s="6">
        <v>62</v>
      </c>
      <c r="AX94" s="19">
        <f t="shared" si="92"/>
        <v>68.2</v>
      </c>
      <c r="AY94" s="6">
        <v>52</v>
      </c>
      <c r="AZ94" s="6">
        <v>51</v>
      </c>
      <c r="BA94" s="6">
        <v>22</v>
      </c>
      <c r="BB94" s="6">
        <v>47</v>
      </c>
      <c r="BC94" s="6">
        <v>56</v>
      </c>
      <c r="BD94" s="6">
        <v>83</v>
      </c>
      <c r="BE94" s="6">
        <v>68</v>
      </c>
      <c r="BF94" s="6">
        <v>80</v>
      </c>
      <c r="BG94" s="6"/>
      <c r="BH94" s="6">
        <v>76</v>
      </c>
      <c r="BI94" s="6">
        <v>69</v>
      </c>
      <c r="BJ94" s="6">
        <v>60</v>
      </c>
      <c r="BK94" s="6">
        <v>68</v>
      </c>
      <c r="BL94" s="6">
        <v>70</v>
      </c>
      <c r="BM94" s="6">
        <v>65</v>
      </c>
      <c r="BN94" s="6">
        <v>83</v>
      </c>
      <c r="BO94" s="2"/>
      <c r="BP94" s="2">
        <v>61</v>
      </c>
      <c r="BQ94" s="2">
        <v>49</v>
      </c>
      <c r="BR94" s="2">
        <v>61</v>
      </c>
      <c r="BS94" s="2">
        <v>72</v>
      </c>
      <c r="BT94" s="2">
        <v>74</v>
      </c>
      <c r="BU94" s="2">
        <v>60</v>
      </c>
      <c r="BV94" s="2">
        <v>62</v>
      </c>
      <c r="BW94" s="2">
        <v>67</v>
      </c>
      <c r="BX94" s="2">
        <v>83</v>
      </c>
      <c r="BY94">
        <v>63.9330798479088</v>
      </c>
      <c r="CA94" s="1">
        <f t="shared" si="93"/>
        <v>0</v>
      </c>
      <c r="CB94" s="1">
        <f t="shared" si="94"/>
        <v>0</v>
      </c>
      <c r="CC94" s="1"/>
      <c r="CD94" s="1">
        <f t="shared" si="95"/>
        <v>0</v>
      </c>
      <c r="CE94" s="1">
        <f t="shared" si="96"/>
        <v>0</v>
      </c>
      <c r="CF94" s="1">
        <f t="shared" si="97"/>
        <v>1</v>
      </c>
      <c r="CG94" s="1">
        <f t="shared" si="98"/>
        <v>0</v>
      </c>
      <c r="CH94" s="1">
        <f t="shared" si="99"/>
        <v>1</v>
      </c>
      <c r="CI94" s="1">
        <f t="shared" si="100"/>
        <v>0</v>
      </c>
      <c r="CJ94" s="1">
        <f t="shared" si="101"/>
        <v>1</v>
      </c>
      <c r="CK94" s="1"/>
      <c r="CL94" s="1">
        <f t="shared" si="102"/>
        <v>0</v>
      </c>
      <c r="CM94" s="1">
        <f t="shared" si="103"/>
        <v>1</v>
      </c>
      <c r="CN94" s="1">
        <f t="shared" si="104"/>
        <v>0</v>
      </c>
      <c r="CO94" s="1">
        <f t="shared" si="105"/>
        <v>0</v>
      </c>
      <c r="CP94" s="1">
        <f t="shared" si="106"/>
        <v>0</v>
      </c>
      <c r="CQ94" s="1"/>
      <c r="CR94" s="1">
        <f t="shared" si="107"/>
        <v>0</v>
      </c>
      <c r="CS94" s="1">
        <f t="shared" si="108"/>
        <v>0</v>
      </c>
      <c r="CT94" s="1">
        <f t="shared" si="109"/>
        <v>0</v>
      </c>
      <c r="CU94" s="1">
        <f t="shared" si="110"/>
        <v>0</v>
      </c>
      <c r="CV94" s="1">
        <f t="shared" si="111"/>
        <v>1</v>
      </c>
      <c r="CW94" s="1"/>
      <c r="CX94" s="1">
        <f t="shared" si="112"/>
        <v>0</v>
      </c>
      <c r="CY94" s="1">
        <f t="shared" si="113"/>
        <v>0</v>
      </c>
      <c r="CZ94" s="1">
        <f t="shared" si="114"/>
        <v>0</v>
      </c>
      <c r="DA94" s="1">
        <f t="shared" si="115"/>
        <v>0</v>
      </c>
      <c r="DB94" s="1">
        <f t="shared" si="116"/>
        <v>1</v>
      </c>
      <c r="DC94" s="1"/>
      <c r="DD94" s="1">
        <f t="shared" si="117"/>
        <v>0</v>
      </c>
      <c r="DE94" s="1">
        <f t="shared" si="118"/>
        <v>1</v>
      </c>
      <c r="DF94" s="1">
        <f t="shared" si="119"/>
        <v>0</v>
      </c>
      <c r="DG94" s="1">
        <f t="shared" si="120"/>
        <v>1</v>
      </c>
      <c r="DH94" s="1">
        <f t="shared" si="121"/>
        <v>0</v>
      </c>
      <c r="DI94" s="1">
        <f t="shared" si="122"/>
        <v>0</v>
      </c>
      <c r="DJ94" s="1">
        <f t="shared" si="123"/>
        <v>0</v>
      </c>
      <c r="DK94" s="1"/>
      <c r="DL94" s="1">
        <f t="shared" si="124"/>
        <v>0</v>
      </c>
      <c r="DM94" s="1">
        <f t="shared" si="125"/>
        <v>0</v>
      </c>
      <c r="DN94" s="1">
        <f t="shared" si="126"/>
        <v>0</v>
      </c>
      <c r="DO94" s="1"/>
      <c r="DP94" s="1">
        <f t="shared" si="127"/>
        <v>0</v>
      </c>
      <c r="DQ94" s="1">
        <f t="shared" si="128"/>
        <v>0</v>
      </c>
      <c r="DR94" s="1">
        <f t="shared" si="129"/>
        <v>0</v>
      </c>
      <c r="DS94" s="1">
        <f t="shared" si="130"/>
        <v>0</v>
      </c>
      <c r="DT94" s="1">
        <f t="shared" si="131"/>
        <v>0</v>
      </c>
      <c r="DU94" s="1">
        <f t="shared" si="132"/>
        <v>1</v>
      </c>
      <c r="DV94" s="1">
        <f t="shared" si="133"/>
        <v>0</v>
      </c>
      <c r="DW94" s="1">
        <f t="shared" si="134"/>
        <v>1</v>
      </c>
      <c r="DX94" s="1"/>
      <c r="DY94" s="1">
        <f t="shared" si="135"/>
        <v>0</v>
      </c>
      <c r="DZ94" s="1">
        <f t="shared" si="136"/>
        <v>0</v>
      </c>
      <c r="EA94" s="1">
        <f t="shared" si="137"/>
        <v>0</v>
      </c>
      <c r="EB94" s="1">
        <f t="shared" si="138"/>
        <v>0</v>
      </c>
      <c r="EC94" s="1">
        <f t="shared" si="139"/>
        <v>0</v>
      </c>
      <c r="ED94" s="1">
        <f t="shared" si="140"/>
        <v>0</v>
      </c>
      <c r="EE94" s="1">
        <f t="shared" si="141"/>
        <v>1</v>
      </c>
      <c r="EF94" s="1"/>
      <c r="EG94" s="1">
        <f t="shared" si="142"/>
        <v>0</v>
      </c>
      <c r="EH94" s="1">
        <f t="shared" si="143"/>
        <v>0</v>
      </c>
      <c r="EI94" s="1">
        <f t="shared" si="144"/>
        <v>0</v>
      </c>
      <c r="EJ94" s="1">
        <f t="shared" si="145"/>
        <v>0</v>
      </c>
      <c r="EK94" s="1">
        <f t="shared" si="146"/>
        <v>0</v>
      </c>
      <c r="EL94" s="1">
        <f t="shared" si="147"/>
        <v>0</v>
      </c>
      <c r="EM94" s="1">
        <f t="shared" si="148"/>
        <v>0</v>
      </c>
      <c r="EN94" s="1">
        <f t="shared" si="149"/>
        <v>0</v>
      </c>
      <c r="EO94" s="1">
        <f t="shared" si="150"/>
        <v>1</v>
      </c>
      <c r="EP94" s="1">
        <f t="shared" si="151"/>
        <v>12</v>
      </c>
      <c r="EQ94" s="34">
        <f t="shared" si="152"/>
        <v>0.21818181818181817</v>
      </c>
    </row>
    <row r="95" spans="1:147">
      <c r="A95" s="5" t="s">
        <v>42</v>
      </c>
      <c r="B95" s="3" t="s">
        <v>162</v>
      </c>
      <c r="C95" s="2">
        <v>2016010497</v>
      </c>
      <c r="D95" s="5" t="s">
        <v>48</v>
      </c>
      <c r="E95" s="5" t="s">
        <v>17</v>
      </c>
      <c r="F95" s="5" t="s">
        <v>48</v>
      </c>
      <c r="G95" s="5" t="s">
        <v>17</v>
      </c>
      <c r="H95" s="5" t="s">
        <v>248</v>
      </c>
      <c r="I95" s="5">
        <v>1.1000000000000001</v>
      </c>
      <c r="J95" s="6">
        <v>72</v>
      </c>
      <c r="K95" s="6">
        <v>60</v>
      </c>
      <c r="L95" s="19">
        <f t="shared" si="89"/>
        <v>66</v>
      </c>
      <c r="M95" s="6">
        <v>66</v>
      </c>
      <c r="N95" s="6">
        <v>68</v>
      </c>
      <c r="O95" s="6">
        <v>88</v>
      </c>
      <c r="P95" s="6">
        <v>62</v>
      </c>
      <c r="Q95" s="6">
        <v>83</v>
      </c>
      <c r="R95" s="6">
        <v>63</v>
      </c>
      <c r="S95" s="6">
        <v>78</v>
      </c>
      <c r="T95" s="38"/>
      <c r="U95" s="6">
        <v>66</v>
      </c>
      <c r="V95" s="6">
        <v>67</v>
      </c>
      <c r="W95" s="6">
        <v>63</v>
      </c>
      <c r="X95" s="6"/>
      <c r="Y95" s="6">
        <v>63</v>
      </c>
      <c r="Z95" s="19">
        <f t="shared" si="90"/>
        <v>69.300000000000011</v>
      </c>
      <c r="AA95" s="6">
        <v>60</v>
      </c>
      <c r="AB95" s="6"/>
      <c r="AC95" s="6">
        <v>74</v>
      </c>
      <c r="AD95" s="6">
        <v>51</v>
      </c>
      <c r="AE95" s="6">
        <v>85</v>
      </c>
      <c r="AF95" s="6"/>
      <c r="AG95" s="6">
        <v>77</v>
      </c>
      <c r="AH95" s="6">
        <v>60</v>
      </c>
      <c r="AI95" s="6"/>
      <c r="AJ95" s="6">
        <v>63</v>
      </c>
      <c r="AK95" s="6">
        <v>69</v>
      </c>
      <c r="AL95" s="19">
        <f t="shared" si="91"/>
        <v>75.900000000000006</v>
      </c>
      <c r="AM95" s="6">
        <v>74</v>
      </c>
      <c r="AN95" s="6">
        <v>90</v>
      </c>
      <c r="AO95" s="6">
        <v>70</v>
      </c>
      <c r="AP95" s="6">
        <v>84</v>
      </c>
      <c r="AQ95" s="6">
        <v>46</v>
      </c>
      <c r="AR95" s="6">
        <v>70</v>
      </c>
      <c r="AS95" s="6">
        <v>72</v>
      </c>
      <c r="AT95" s="6"/>
      <c r="AU95" s="6">
        <v>80</v>
      </c>
      <c r="AV95" s="6">
        <v>82</v>
      </c>
      <c r="AW95" s="6">
        <v>63</v>
      </c>
      <c r="AX95" s="19">
        <f t="shared" si="92"/>
        <v>69.300000000000011</v>
      </c>
      <c r="AY95" s="6">
        <v>55</v>
      </c>
      <c r="AZ95" s="6">
        <v>70</v>
      </c>
      <c r="BA95" s="6">
        <v>23</v>
      </c>
      <c r="BB95" s="6">
        <v>61</v>
      </c>
      <c r="BC95" s="6">
        <v>61</v>
      </c>
      <c r="BD95" s="6">
        <v>86</v>
      </c>
      <c r="BE95" s="6">
        <v>64</v>
      </c>
      <c r="BF95" s="6">
        <v>83</v>
      </c>
      <c r="BG95" s="6"/>
      <c r="BH95" s="6">
        <v>75</v>
      </c>
      <c r="BI95" s="6">
        <v>70</v>
      </c>
      <c r="BJ95" s="6">
        <v>49</v>
      </c>
      <c r="BK95" s="6">
        <v>70</v>
      </c>
      <c r="BL95" s="6">
        <v>65</v>
      </c>
      <c r="BM95" s="6">
        <v>69</v>
      </c>
      <c r="BN95" s="6">
        <v>82</v>
      </c>
      <c r="BO95" s="2"/>
      <c r="BP95" s="2">
        <v>60</v>
      </c>
      <c r="BQ95" s="2">
        <v>56</v>
      </c>
      <c r="BR95" s="2">
        <v>62</v>
      </c>
      <c r="BS95" s="2">
        <v>68</v>
      </c>
      <c r="BT95" s="2">
        <v>72</v>
      </c>
      <c r="BU95" s="2">
        <v>55</v>
      </c>
      <c r="BV95" s="2">
        <v>63</v>
      </c>
      <c r="BW95" s="2">
        <v>70</v>
      </c>
      <c r="BX95" s="2">
        <v>86</v>
      </c>
      <c r="BY95">
        <v>65.673764258555096</v>
      </c>
      <c r="CA95" s="1">
        <f t="shared" si="93"/>
        <v>0</v>
      </c>
      <c r="CB95" s="1">
        <f t="shared" si="94"/>
        <v>0</v>
      </c>
      <c r="CC95" s="1"/>
      <c r="CD95" s="1">
        <f t="shared" si="95"/>
        <v>0</v>
      </c>
      <c r="CE95" s="1">
        <f t="shared" si="96"/>
        <v>0</v>
      </c>
      <c r="CF95" s="1">
        <f t="shared" si="97"/>
        <v>1</v>
      </c>
      <c r="CG95" s="1">
        <f t="shared" si="98"/>
        <v>0</v>
      </c>
      <c r="CH95" s="1">
        <f t="shared" si="99"/>
        <v>1</v>
      </c>
      <c r="CI95" s="1">
        <f t="shared" si="100"/>
        <v>0</v>
      </c>
      <c r="CJ95" s="1">
        <f t="shared" si="101"/>
        <v>0</v>
      </c>
      <c r="CK95" s="1"/>
      <c r="CL95" s="1">
        <f t="shared" si="102"/>
        <v>0</v>
      </c>
      <c r="CM95" s="1">
        <f t="shared" si="103"/>
        <v>0</v>
      </c>
      <c r="CN95" s="1">
        <f t="shared" si="104"/>
        <v>0</v>
      </c>
      <c r="CO95" s="1">
        <f t="shared" si="105"/>
        <v>0</v>
      </c>
      <c r="CP95" s="1">
        <f t="shared" si="106"/>
        <v>0</v>
      </c>
      <c r="CQ95" s="1"/>
      <c r="CR95" s="1">
        <f t="shared" si="107"/>
        <v>0</v>
      </c>
      <c r="CS95" s="1">
        <f t="shared" si="108"/>
        <v>0</v>
      </c>
      <c r="CT95" s="1">
        <f t="shared" si="109"/>
        <v>0</v>
      </c>
      <c r="CU95" s="1">
        <f t="shared" si="110"/>
        <v>0</v>
      </c>
      <c r="CV95" s="1">
        <f t="shared" si="111"/>
        <v>1</v>
      </c>
      <c r="CW95" s="1"/>
      <c r="CX95" s="1">
        <f t="shared" si="112"/>
        <v>0</v>
      </c>
      <c r="CY95" s="1">
        <f t="shared" si="113"/>
        <v>0</v>
      </c>
      <c r="CZ95" s="1">
        <f t="shared" si="114"/>
        <v>0</v>
      </c>
      <c r="DA95" s="1">
        <f t="shared" si="115"/>
        <v>0</v>
      </c>
      <c r="DB95" s="1">
        <f t="shared" si="116"/>
        <v>0</v>
      </c>
      <c r="DC95" s="1"/>
      <c r="DD95" s="1">
        <f t="shared" si="117"/>
        <v>0</v>
      </c>
      <c r="DE95" s="1">
        <f t="shared" si="118"/>
        <v>1</v>
      </c>
      <c r="DF95" s="1">
        <f t="shared" si="119"/>
        <v>0</v>
      </c>
      <c r="DG95" s="1">
        <f t="shared" si="120"/>
        <v>1</v>
      </c>
      <c r="DH95" s="1">
        <f t="shared" si="121"/>
        <v>0</v>
      </c>
      <c r="DI95" s="1">
        <f t="shared" si="122"/>
        <v>0</v>
      </c>
      <c r="DJ95" s="1">
        <f t="shared" si="123"/>
        <v>0</v>
      </c>
      <c r="DK95" s="1"/>
      <c r="DL95" s="1">
        <f t="shared" si="124"/>
        <v>1</v>
      </c>
      <c r="DM95" s="1">
        <f t="shared" si="125"/>
        <v>1</v>
      </c>
      <c r="DN95" s="1">
        <f t="shared" si="126"/>
        <v>0</v>
      </c>
      <c r="DO95" s="1"/>
      <c r="DP95" s="1">
        <f t="shared" si="127"/>
        <v>0</v>
      </c>
      <c r="DQ95" s="1">
        <f t="shared" si="128"/>
        <v>0</v>
      </c>
      <c r="DR95" s="1">
        <f t="shared" si="129"/>
        <v>0</v>
      </c>
      <c r="DS95" s="1">
        <f t="shared" si="130"/>
        <v>0</v>
      </c>
      <c r="DT95" s="1">
        <f t="shared" si="131"/>
        <v>0</v>
      </c>
      <c r="DU95" s="1">
        <f t="shared" si="132"/>
        <v>1</v>
      </c>
      <c r="DV95" s="1">
        <f t="shared" si="133"/>
        <v>0</v>
      </c>
      <c r="DW95" s="1">
        <f t="shared" si="134"/>
        <v>1</v>
      </c>
      <c r="DX95" s="1"/>
      <c r="DY95" s="1">
        <f t="shared" si="135"/>
        <v>0</v>
      </c>
      <c r="DZ95" s="1">
        <f t="shared" si="136"/>
        <v>0</v>
      </c>
      <c r="EA95" s="1">
        <f t="shared" si="137"/>
        <v>0</v>
      </c>
      <c r="EB95" s="1">
        <f t="shared" si="138"/>
        <v>0</v>
      </c>
      <c r="EC95" s="1">
        <f t="shared" si="139"/>
        <v>0</v>
      </c>
      <c r="ED95" s="1">
        <f t="shared" si="140"/>
        <v>0</v>
      </c>
      <c r="EE95" s="1">
        <f t="shared" si="141"/>
        <v>1</v>
      </c>
      <c r="EF95" s="1"/>
      <c r="EG95" s="1">
        <f t="shared" si="142"/>
        <v>0</v>
      </c>
      <c r="EH95" s="1">
        <f t="shared" si="143"/>
        <v>0</v>
      </c>
      <c r="EI95" s="1">
        <f t="shared" si="144"/>
        <v>0</v>
      </c>
      <c r="EJ95" s="1">
        <f t="shared" si="145"/>
        <v>0</v>
      </c>
      <c r="EK95" s="1">
        <f t="shared" si="146"/>
        <v>0</v>
      </c>
      <c r="EL95" s="1">
        <f t="shared" si="147"/>
        <v>0</v>
      </c>
      <c r="EM95" s="1">
        <f t="shared" si="148"/>
        <v>0</v>
      </c>
      <c r="EN95" s="1">
        <f t="shared" si="149"/>
        <v>0</v>
      </c>
      <c r="EO95" s="1">
        <f t="shared" si="150"/>
        <v>1</v>
      </c>
      <c r="EP95" s="1">
        <f t="shared" si="151"/>
        <v>11</v>
      </c>
      <c r="EQ95" s="34">
        <f t="shared" si="152"/>
        <v>0.2</v>
      </c>
    </row>
    <row r="96" spans="1:147">
      <c r="A96" s="5" t="s">
        <v>42</v>
      </c>
      <c r="B96" s="3" t="s">
        <v>166</v>
      </c>
      <c r="C96" s="2">
        <v>2016010498</v>
      </c>
      <c r="D96" s="2" t="s">
        <v>48</v>
      </c>
      <c r="E96" s="2" t="s">
        <v>48</v>
      </c>
      <c r="F96" s="2" t="s">
        <v>17</v>
      </c>
      <c r="G96" s="2" t="s">
        <v>48</v>
      </c>
      <c r="H96" s="2" t="s">
        <v>248</v>
      </c>
      <c r="I96" s="2">
        <v>1.1000000000000001</v>
      </c>
      <c r="J96" s="6">
        <v>61</v>
      </c>
      <c r="K96" s="6">
        <v>65</v>
      </c>
      <c r="L96" s="19">
        <f t="shared" si="89"/>
        <v>71.5</v>
      </c>
      <c r="M96" s="6">
        <v>60</v>
      </c>
      <c r="N96" s="6">
        <v>74</v>
      </c>
      <c r="O96" s="6">
        <v>92</v>
      </c>
      <c r="P96" s="6">
        <v>62</v>
      </c>
      <c r="Q96" s="6">
        <v>78</v>
      </c>
      <c r="R96" s="6">
        <v>81</v>
      </c>
      <c r="S96" s="6">
        <v>80</v>
      </c>
      <c r="T96" s="38"/>
      <c r="U96" s="38">
        <v>60</v>
      </c>
      <c r="V96" s="38">
        <v>76</v>
      </c>
      <c r="W96" s="38">
        <v>56</v>
      </c>
      <c r="X96" s="38"/>
      <c r="Y96" s="38">
        <v>77</v>
      </c>
      <c r="Z96" s="19">
        <f t="shared" si="90"/>
        <v>84.7</v>
      </c>
      <c r="AA96" s="38">
        <v>60</v>
      </c>
      <c r="AB96" s="38"/>
      <c r="AC96" s="38">
        <v>66</v>
      </c>
      <c r="AD96" s="38">
        <v>61</v>
      </c>
      <c r="AE96" s="38">
        <v>89</v>
      </c>
      <c r="AF96" s="38"/>
      <c r="AG96" s="38">
        <v>71</v>
      </c>
      <c r="AH96" s="38">
        <v>60</v>
      </c>
      <c r="AI96" s="38"/>
      <c r="AJ96" s="38">
        <v>68</v>
      </c>
      <c r="AK96" s="38">
        <v>62</v>
      </c>
      <c r="AL96" s="19">
        <f t="shared" si="91"/>
        <v>68.2</v>
      </c>
      <c r="AM96" s="38">
        <v>73</v>
      </c>
      <c r="AN96" s="38">
        <v>91</v>
      </c>
      <c r="AO96" s="38">
        <v>67</v>
      </c>
      <c r="AP96" s="38">
        <v>80</v>
      </c>
      <c r="AQ96" s="38">
        <v>54</v>
      </c>
      <c r="AR96" s="38">
        <v>60</v>
      </c>
      <c r="AS96" s="6">
        <v>73</v>
      </c>
      <c r="AT96" s="6"/>
      <c r="AU96" s="6">
        <v>75</v>
      </c>
      <c r="AV96" s="6">
        <v>81</v>
      </c>
      <c r="AW96" s="6">
        <v>68</v>
      </c>
      <c r="AX96" s="19">
        <f t="shared" si="92"/>
        <v>74.800000000000011</v>
      </c>
      <c r="AY96" s="6">
        <v>53</v>
      </c>
      <c r="AZ96" s="6">
        <v>44</v>
      </c>
      <c r="BA96" s="6">
        <v>5</v>
      </c>
      <c r="BB96" s="6">
        <v>62</v>
      </c>
      <c r="BC96" s="6">
        <v>54</v>
      </c>
      <c r="BD96" s="6">
        <v>86</v>
      </c>
      <c r="BE96" s="6">
        <v>44</v>
      </c>
      <c r="BF96" s="6">
        <v>80</v>
      </c>
      <c r="BG96" s="6"/>
      <c r="BH96" s="6">
        <v>67</v>
      </c>
      <c r="BI96" s="6">
        <v>65</v>
      </c>
      <c r="BJ96" s="6">
        <v>40</v>
      </c>
      <c r="BK96" s="6">
        <v>64</v>
      </c>
      <c r="BL96" s="6">
        <v>60</v>
      </c>
      <c r="BM96" s="6">
        <v>60</v>
      </c>
      <c r="BN96" s="6">
        <v>84</v>
      </c>
      <c r="BO96" s="2"/>
      <c r="BP96" s="2">
        <v>51</v>
      </c>
      <c r="BQ96" s="2">
        <v>53</v>
      </c>
      <c r="BR96" s="2">
        <v>52</v>
      </c>
      <c r="BS96" s="2">
        <v>63</v>
      </c>
      <c r="BT96" s="2">
        <v>78</v>
      </c>
      <c r="BU96" s="2">
        <v>49</v>
      </c>
      <c r="BV96" s="2">
        <v>64</v>
      </c>
      <c r="BW96" s="2">
        <v>64</v>
      </c>
      <c r="BX96" s="2">
        <v>70</v>
      </c>
      <c r="BY96">
        <v>63.101140684410701</v>
      </c>
      <c r="CA96" s="1">
        <f t="shared" si="93"/>
        <v>0</v>
      </c>
      <c r="CB96" s="1">
        <f t="shared" si="94"/>
        <v>0</v>
      </c>
      <c r="CC96" s="1"/>
      <c r="CD96" s="1">
        <f t="shared" si="95"/>
        <v>0</v>
      </c>
      <c r="CE96" s="1">
        <f t="shared" si="96"/>
        <v>0</v>
      </c>
      <c r="CF96" s="1">
        <f t="shared" si="97"/>
        <v>1</v>
      </c>
      <c r="CG96" s="1">
        <f t="shared" si="98"/>
        <v>0</v>
      </c>
      <c r="CH96" s="1">
        <f t="shared" si="99"/>
        <v>0</v>
      </c>
      <c r="CI96" s="1">
        <f t="shared" si="100"/>
        <v>1</v>
      </c>
      <c r="CJ96" s="1">
        <f t="shared" si="101"/>
        <v>1</v>
      </c>
      <c r="CK96" s="1"/>
      <c r="CL96" s="1">
        <f t="shared" si="102"/>
        <v>0</v>
      </c>
      <c r="CM96" s="1">
        <f t="shared" si="103"/>
        <v>0</v>
      </c>
      <c r="CN96" s="1">
        <f t="shared" si="104"/>
        <v>0</v>
      </c>
      <c r="CO96" s="1">
        <f t="shared" si="105"/>
        <v>0</v>
      </c>
      <c r="CP96" s="1">
        <f t="shared" si="106"/>
        <v>0</v>
      </c>
      <c r="CQ96" s="1"/>
      <c r="CR96" s="1">
        <f t="shared" si="107"/>
        <v>0</v>
      </c>
      <c r="CS96" s="1">
        <f t="shared" si="108"/>
        <v>0</v>
      </c>
      <c r="CT96" s="1">
        <f t="shared" si="109"/>
        <v>0</v>
      </c>
      <c r="CU96" s="1">
        <f t="shared" si="110"/>
        <v>0</v>
      </c>
      <c r="CV96" s="1">
        <f t="shared" si="111"/>
        <v>1</v>
      </c>
      <c r="CW96" s="1"/>
      <c r="CX96" s="1">
        <f t="shared" si="112"/>
        <v>0</v>
      </c>
      <c r="CY96" s="1">
        <f t="shared" si="113"/>
        <v>0</v>
      </c>
      <c r="CZ96" s="1">
        <f t="shared" si="114"/>
        <v>0</v>
      </c>
      <c r="DA96" s="1">
        <f t="shared" si="115"/>
        <v>0</v>
      </c>
      <c r="DB96" s="1">
        <f t="shared" si="116"/>
        <v>0</v>
      </c>
      <c r="DC96" s="1"/>
      <c r="DD96" s="1">
        <f t="shared" si="117"/>
        <v>0</v>
      </c>
      <c r="DE96" s="1">
        <f t="shared" si="118"/>
        <v>1</v>
      </c>
      <c r="DF96" s="1">
        <f t="shared" si="119"/>
        <v>0</v>
      </c>
      <c r="DG96" s="1">
        <f t="shared" si="120"/>
        <v>1</v>
      </c>
      <c r="DH96" s="1">
        <f t="shared" si="121"/>
        <v>0</v>
      </c>
      <c r="DI96" s="1">
        <f t="shared" si="122"/>
        <v>0</v>
      </c>
      <c r="DJ96" s="1">
        <f t="shared" si="123"/>
        <v>0</v>
      </c>
      <c r="DK96" s="1"/>
      <c r="DL96" s="1">
        <f t="shared" si="124"/>
        <v>0</v>
      </c>
      <c r="DM96" s="1">
        <f t="shared" si="125"/>
        <v>1</v>
      </c>
      <c r="DN96" s="1">
        <f t="shared" si="126"/>
        <v>0</v>
      </c>
      <c r="DO96" s="1"/>
      <c r="DP96" s="1">
        <f t="shared" si="127"/>
        <v>0</v>
      </c>
      <c r="DQ96" s="1">
        <f t="shared" si="128"/>
        <v>0</v>
      </c>
      <c r="DR96" s="1">
        <f t="shared" si="129"/>
        <v>0</v>
      </c>
      <c r="DS96" s="1">
        <f t="shared" si="130"/>
        <v>0</v>
      </c>
      <c r="DT96" s="1">
        <f t="shared" si="131"/>
        <v>0</v>
      </c>
      <c r="DU96" s="1">
        <f t="shared" si="132"/>
        <v>1</v>
      </c>
      <c r="DV96" s="1">
        <f t="shared" si="133"/>
        <v>0</v>
      </c>
      <c r="DW96" s="1">
        <f t="shared" si="134"/>
        <v>1</v>
      </c>
      <c r="DX96" s="1"/>
      <c r="DY96" s="1">
        <f t="shared" si="135"/>
        <v>0</v>
      </c>
      <c r="DZ96" s="1">
        <f t="shared" si="136"/>
        <v>0</v>
      </c>
      <c r="EA96" s="1">
        <f t="shared" si="137"/>
        <v>0</v>
      </c>
      <c r="EB96" s="1">
        <f t="shared" si="138"/>
        <v>0</v>
      </c>
      <c r="EC96" s="1">
        <f t="shared" si="139"/>
        <v>0</v>
      </c>
      <c r="ED96" s="1">
        <f t="shared" si="140"/>
        <v>0</v>
      </c>
      <c r="EE96" s="1">
        <f t="shared" si="141"/>
        <v>1</v>
      </c>
      <c r="EF96" s="1"/>
      <c r="EG96" s="1">
        <f t="shared" si="142"/>
        <v>0</v>
      </c>
      <c r="EH96" s="1">
        <f t="shared" si="143"/>
        <v>0</v>
      </c>
      <c r="EI96" s="1">
        <f t="shared" si="144"/>
        <v>0</v>
      </c>
      <c r="EJ96" s="1">
        <f t="shared" si="145"/>
        <v>0</v>
      </c>
      <c r="EK96" s="1">
        <f t="shared" si="146"/>
        <v>0</v>
      </c>
      <c r="EL96" s="1">
        <f t="shared" si="147"/>
        <v>0</v>
      </c>
      <c r="EM96" s="1">
        <f t="shared" si="148"/>
        <v>0</v>
      </c>
      <c r="EN96" s="1">
        <f t="shared" si="149"/>
        <v>0</v>
      </c>
      <c r="EO96" s="1">
        <f t="shared" si="150"/>
        <v>0</v>
      </c>
      <c r="EP96" s="1">
        <f t="shared" si="151"/>
        <v>10</v>
      </c>
      <c r="EQ96" s="34">
        <f t="shared" si="152"/>
        <v>0.18181818181818182</v>
      </c>
    </row>
    <row r="97" spans="1:147">
      <c r="A97" s="2" t="s">
        <v>42</v>
      </c>
      <c r="B97" s="3" t="s">
        <v>140</v>
      </c>
      <c r="C97" s="2">
        <v>2016010584</v>
      </c>
      <c r="D97" s="2" t="s">
        <v>48</v>
      </c>
      <c r="E97" s="2" t="s">
        <v>48</v>
      </c>
      <c r="F97" s="2" t="s">
        <v>17</v>
      </c>
      <c r="G97" s="2" t="s">
        <v>17</v>
      </c>
      <c r="H97" s="2" t="s">
        <v>250</v>
      </c>
      <c r="I97" s="2">
        <v>1.1499999999999999</v>
      </c>
      <c r="J97" s="6">
        <v>65</v>
      </c>
      <c r="K97" s="6">
        <v>73</v>
      </c>
      <c r="L97" s="19">
        <f t="shared" si="89"/>
        <v>83.949999999999989</v>
      </c>
      <c r="M97" s="6">
        <v>60</v>
      </c>
      <c r="N97" s="6">
        <v>66</v>
      </c>
      <c r="O97" s="6">
        <v>91</v>
      </c>
      <c r="P97" s="6">
        <v>74</v>
      </c>
      <c r="Q97" s="6">
        <v>85</v>
      </c>
      <c r="R97" s="6">
        <v>78</v>
      </c>
      <c r="S97" s="6">
        <v>87</v>
      </c>
      <c r="T97" s="6"/>
      <c r="U97" s="6">
        <v>68</v>
      </c>
      <c r="V97" s="6">
        <v>78</v>
      </c>
      <c r="W97" s="6"/>
      <c r="X97" s="6">
        <v>65</v>
      </c>
      <c r="Y97" s="6">
        <v>70</v>
      </c>
      <c r="Z97" s="19">
        <f t="shared" si="90"/>
        <v>80.5</v>
      </c>
      <c r="AA97" s="6"/>
      <c r="AB97" s="6">
        <v>60</v>
      </c>
      <c r="AC97" s="6">
        <v>74</v>
      </c>
      <c r="AD97" s="6">
        <v>63</v>
      </c>
      <c r="AE97" s="6">
        <v>90</v>
      </c>
      <c r="AF97" s="6"/>
      <c r="AG97" s="6">
        <v>76</v>
      </c>
      <c r="AH97" s="6"/>
      <c r="AI97" s="6">
        <v>67</v>
      </c>
      <c r="AJ97" s="6">
        <v>83</v>
      </c>
      <c r="AK97" s="6">
        <v>75</v>
      </c>
      <c r="AL97" s="19">
        <f t="shared" si="91"/>
        <v>86.25</v>
      </c>
      <c r="AM97" s="6">
        <v>72</v>
      </c>
      <c r="AN97" s="6">
        <v>93</v>
      </c>
      <c r="AO97" s="6">
        <v>71</v>
      </c>
      <c r="AP97" s="6">
        <v>86</v>
      </c>
      <c r="AQ97" s="6">
        <v>60</v>
      </c>
      <c r="AR97" s="6">
        <v>61</v>
      </c>
      <c r="AS97" s="6">
        <v>83</v>
      </c>
      <c r="AT97" s="6"/>
      <c r="AU97" s="6">
        <v>78</v>
      </c>
      <c r="AV97" s="6">
        <v>87</v>
      </c>
      <c r="AW97" s="6">
        <v>65</v>
      </c>
      <c r="AX97" s="19">
        <f t="shared" si="92"/>
        <v>74.75</v>
      </c>
      <c r="AY97" s="6">
        <v>60</v>
      </c>
      <c r="AZ97" s="6">
        <v>62</v>
      </c>
      <c r="BA97" s="6">
        <v>54</v>
      </c>
      <c r="BB97" s="6">
        <v>77</v>
      </c>
      <c r="BC97" s="6">
        <v>74</v>
      </c>
      <c r="BD97" s="6">
        <v>84</v>
      </c>
      <c r="BE97" s="6">
        <v>79</v>
      </c>
      <c r="BF97" s="6">
        <v>84</v>
      </c>
      <c r="BG97" s="6"/>
      <c r="BH97" s="6">
        <v>71</v>
      </c>
      <c r="BI97" s="6">
        <v>70</v>
      </c>
      <c r="BJ97" s="6">
        <v>41</v>
      </c>
      <c r="BK97" s="6">
        <v>74</v>
      </c>
      <c r="BL97" s="6">
        <v>60</v>
      </c>
      <c r="BM97" s="6">
        <v>70</v>
      </c>
      <c r="BN97" s="6">
        <v>83</v>
      </c>
      <c r="BO97" s="2"/>
      <c r="BP97" s="2">
        <v>67</v>
      </c>
      <c r="BQ97" s="2">
        <v>61</v>
      </c>
      <c r="BR97" s="2">
        <v>69</v>
      </c>
      <c r="BS97" s="2">
        <v>65</v>
      </c>
      <c r="BT97" s="2">
        <v>85</v>
      </c>
      <c r="BU97" s="2">
        <v>66</v>
      </c>
      <c r="BV97" s="2">
        <v>76</v>
      </c>
      <c r="BW97" s="2">
        <v>87</v>
      </c>
      <c r="BX97" s="2">
        <v>85</v>
      </c>
      <c r="BY97">
        <v>72.439543726235698</v>
      </c>
      <c r="CA97" s="1">
        <f t="shared" si="93"/>
        <v>0</v>
      </c>
      <c r="CB97" s="1">
        <f t="shared" si="94"/>
        <v>0</v>
      </c>
      <c r="CC97" s="1"/>
      <c r="CD97" s="1">
        <f t="shared" si="95"/>
        <v>0</v>
      </c>
      <c r="CE97" s="1">
        <f t="shared" si="96"/>
        <v>0</v>
      </c>
      <c r="CF97" s="1">
        <f t="shared" si="97"/>
        <v>1</v>
      </c>
      <c r="CG97" s="1">
        <f t="shared" si="98"/>
        <v>0</v>
      </c>
      <c r="CH97" s="1">
        <f t="shared" si="99"/>
        <v>1</v>
      </c>
      <c r="CI97" s="1">
        <f t="shared" si="100"/>
        <v>0</v>
      </c>
      <c r="CJ97" s="1">
        <f t="shared" si="101"/>
        <v>1</v>
      </c>
      <c r="CK97" s="1"/>
      <c r="CL97" s="1">
        <f t="shared" si="102"/>
        <v>0</v>
      </c>
      <c r="CM97" s="1">
        <f t="shared" si="103"/>
        <v>0</v>
      </c>
      <c r="CN97" s="1">
        <f t="shared" si="104"/>
        <v>0</v>
      </c>
      <c r="CO97" s="1">
        <f t="shared" si="105"/>
        <v>0</v>
      </c>
      <c r="CP97" s="1">
        <f t="shared" si="106"/>
        <v>0</v>
      </c>
      <c r="CQ97" s="1"/>
      <c r="CR97" s="1">
        <f t="shared" si="107"/>
        <v>0</v>
      </c>
      <c r="CS97" s="1">
        <f t="shared" si="108"/>
        <v>0</v>
      </c>
      <c r="CT97" s="1">
        <f t="shared" si="109"/>
        <v>0</v>
      </c>
      <c r="CU97" s="1">
        <f t="shared" si="110"/>
        <v>0</v>
      </c>
      <c r="CV97" s="1">
        <f t="shared" si="111"/>
        <v>1</v>
      </c>
      <c r="CW97" s="1"/>
      <c r="CX97" s="1">
        <f t="shared" si="112"/>
        <v>0</v>
      </c>
      <c r="CY97" s="1">
        <f t="shared" si="113"/>
        <v>0</v>
      </c>
      <c r="CZ97" s="1">
        <f t="shared" si="114"/>
        <v>0</v>
      </c>
      <c r="DA97" s="1">
        <f t="shared" si="115"/>
        <v>1</v>
      </c>
      <c r="DB97" s="1">
        <f t="shared" si="116"/>
        <v>0</v>
      </c>
      <c r="DC97" s="1"/>
      <c r="DD97" s="1">
        <f t="shared" si="117"/>
        <v>0</v>
      </c>
      <c r="DE97" s="1">
        <f t="shared" si="118"/>
        <v>1</v>
      </c>
      <c r="DF97" s="1">
        <f t="shared" si="119"/>
        <v>0</v>
      </c>
      <c r="DG97" s="1">
        <f t="shared" si="120"/>
        <v>1</v>
      </c>
      <c r="DH97" s="1">
        <f t="shared" si="121"/>
        <v>0</v>
      </c>
      <c r="DI97" s="1">
        <f t="shared" si="122"/>
        <v>0</v>
      </c>
      <c r="DJ97" s="1">
        <f t="shared" si="123"/>
        <v>1</v>
      </c>
      <c r="DK97" s="1"/>
      <c r="DL97" s="1">
        <f t="shared" si="124"/>
        <v>0</v>
      </c>
      <c r="DM97" s="1">
        <f t="shared" si="125"/>
        <v>1</v>
      </c>
      <c r="DN97" s="1">
        <f t="shared" si="126"/>
        <v>0</v>
      </c>
      <c r="DO97" s="1"/>
      <c r="DP97" s="1">
        <f t="shared" si="127"/>
        <v>0</v>
      </c>
      <c r="DQ97" s="1">
        <f t="shared" si="128"/>
        <v>0</v>
      </c>
      <c r="DR97" s="1">
        <f t="shared" si="129"/>
        <v>0</v>
      </c>
      <c r="DS97" s="1">
        <f t="shared" si="130"/>
        <v>0</v>
      </c>
      <c r="DT97" s="1">
        <f t="shared" si="131"/>
        <v>0</v>
      </c>
      <c r="DU97" s="1">
        <f t="shared" si="132"/>
        <v>1</v>
      </c>
      <c r="DV97" s="1">
        <f t="shared" si="133"/>
        <v>0</v>
      </c>
      <c r="DW97" s="1">
        <f t="shared" si="134"/>
        <v>1</v>
      </c>
      <c r="DX97" s="1"/>
      <c r="DY97" s="1">
        <f t="shared" si="135"/>
        <v>0</v>
      </c>
      <c r="DZ97" s="1">
        <f t="shared" si="136"/>
        <v>0</v>
      </c>
      <c r="EA97" s="1">
        <f t="shared" si="137"/>
        <v>0</v>
      </c>
      <c r="EB97" s="1">
        <f t="shared" si="138"/>
        <v>0</v>
      </c>
      <c r="EC97" s="1">
        <f t="shared" si="139"/>
        <v>0</v>
      </c>
      <c r="ED97" s="1">
        <f t="shared" si="140"/>
        <v>0</v>
      </c>
      <c r="EE97" s="1">
        <f t="shared" si="141"/>
        <v>1</v>
      </c>
      <c r="EF97" s="1"/>
      <c r="EG97" s="1">
        <f t="shared" si="142"/>
        <v>0</v>
      </c>
      <c r="EH97" s="1">
        <f t="shared" si="143"/>
        <v>0</v>
      </c>
      <c r="EI97" s="1">
        <f t="shared" si="144"/>
        <v>0</v>
      </c>
      <c r="EJ97" s="1">
        <f t="shared" si="145"/>
        <v>0</v>
      </c>
      <c r="EK97" s="1">
        <f t="shared" si="146"/>
        <v>1</v>
      </c>
      <c r="EL97" s="1">
        <f t="shared" si="147"/>
        <v>0</v>
      </c>
      <c r="EM97" s="1">
        <f t="shared" si="148"/>
        <v>0</v>
      </c>
      <c r="EN97" s="1">
        <f t="shared" si="149"/>
        <v>1</v>
      </c>
      <c r="EO97" s="1">
        <f t="shared" si="150"/>
        <v>1</v>
      </c>
      <c r="EP97" s="1">
        <f t="shared" si="151"/>
        <v>15</v>
      </c>
      <c r="EQ97" s="34">
        <f t="shared" si="152"/>
        <v>0.27272727272727271</v>
      </c>
    </row>
    <row r="98" spans="1:147">
      <c r="A98" s="12" t="s">
        <v>18</v>
      </c>
      <c r="B98" s="10" t="s">
        <v>95</v>
      </c>
      <c r="C98" s="32" t="s">
        <v>96</v>
      </c>
      <c r="D98" s="32" t="s">
        <v>17</v>
      </c>
      <c r="E98" s="32" t="s">
        <v>17</v>
      </c>
      <c r="F98" s="32" t="s">
        <v>17</v>
      </c>
      <c r="G98" s="32" t="s">
        <v>17</v>
      </c>
      <c r="H98" s="32" t="s">
        <v>250</v>
      </c>
      <c r="I98" s="32">
        <v>1.1499999999999999</v>
      </c>
      <c r="J98" s="10">
        <v>68</v>
      </c>
      <c r="K98" s="10">
        <v>77</v>
      </c>
      <c r="L98" s="9">
        <f t="shared" si="89"/>
        <v>88.55</v>
      </c>
      <c r="M98" s="10">
        <v>91</v>
      </c>
      <c r="N98" s="10">
        <v>80</v>
      </c>
      <c r="O98" s="10">
        <v>90</v>
      </c>
      <c r="P98" s="10">
        <v>83</v>
      </c>
      <c r="Q98" s="10">
        <v>86</v>
      </c>
      <c r="R98" s="10">
        <v>87</v>
      </c>
      <c r="S98" s="10">
        <v>94</v>
      </c>
      <c r="T98" s="10"/>
      <c r="U98" s="10">
        <v>78</v>
      </c>
      <c r="V98" s="10">
        <v>86</v>
      </c>
      <c r="W98" s="10"/>
      <c r="X98" s="10">
        <v>83</v>
      </c>
      <c r="Y98" s="10">
        <v>80</v>
      </c>
      <c r="Z98" s="9">
        <f t="shared" si="90"/>
        <v>92</v>
      </c>
      <c r="AA98" s="10"/>
      <c r="AB98" s="10">
        <v>73</v>
      </c>
      <c r="AC98" s="10">
        <v>88</v>
      </c>
      <c r="AD98" s="10">
        <v>65</v>
      </c>
      <c r="AE98" s="10">
        <v>90</v>
      </c>
      <c r="AF98" s="10"/>
      <c r="AG98" s="10">
        <v>75</v>
      </c>
      <c r="AH98" s="10"/>
      <c r="AI98" s="10">
        <v>60</v>
      </c>
      <c r="AJ98" s="10">
        <v>78</v>
      </c>
      <c r="AK98" s="10">
        <v>81</v>
      </c>
      <c r="AL98" s="9">
        <f t="shared" si="91"/>
        <v>93.149999999999991</v>
      </c>
      <c r="AM98" s="10">
        <v>79</v>
      </c>
      <c r="AN98" s="10">
        <v>96</v>
      </c>
      <c r="AO98" s="10">
        <v>68</v>
      </c>
      <c r="AP98" s="10">
        <v>88</v>
      </c>
      <c r="AQ98" s="10">
        <v>78</v>
      </c>
      <c r="AR98" s="10">
        <v>82</v>
      </c>
      <c r="AS98" s="10">
        <v>83</v>
      </c>
      <c r="AT98" s="10"/>
      <c r="AU98" s="10">
        <v>79</v>
      </c>
      <c r="AV98" s="10">
        <v>88.6</v>
      </c>
      <c r="AW98" s="10">
        <v>67</v>
      </c>
      <c r="AX98" s="9">
        <f t="shared" si="92"/>
        <v>77.05</v>
      </c>
      <c r="AY98" s="10">
        <v>78</v>
      </c>
      <c r="AZ98" s="10">
        <v>68</v>
      </c>
      <c r="BA98" s="10">
        <v>67</v>
      </c>
      <c r="BB98" s="10">
        <v>89</v>
      </c>
      <c r="BC98" s="10">
        <v>79</v>
      </c>
      <c r="BD98" s="10">
        <v>84</v>
      </c>
      <c r="BE98" s="10">
        <v>74</v>
      </c>
      <c r="BF98" s="10">
        <v>89</v>
      </c>
      <c r="BG98" s="10"/>
      <c r="BH98" s="10">
        <v>70</v>
      </c>
      <c r="BI98" s="10">
        <v>76</v>
      </c>
      <c r="BJ98" s="10">
        <v>67</v>
      </c>
      <c r="BK98" s="10">
        <v>82</v>
      </c>
      <c r="BL98" s="10">
        <v>85</v>
      </c>
      <c r="BM98" s="10">
        <v>69</v>
      </c>
      <c r="BN98" s="10">
        <v>84</v>
      </c>
      <c r="BO98" s="10"/>
      <c r="BP98" s="10">
        <v>70</v>
      </c>
      <c r="BQ98" s="10">
        <v>72</v>
      </c>
      <c r="BR98" s="10">
        <v>78</v>
      </c>
      <c r="BS98" s="10">
        <v>87</v>
      </c>
      <c r="BT98" s="10">
        <v>82</v>
      </c>
      <c r="BU98" s="10">
        <v>81</v>
      </c>
      <c r="BV98" s="10">
        <v>80</v>
      </c>
      <c r="BW98" s="10">
        <v>74</v>
      </c>
      <c r="BX98" s="10">
        <v>88</v>
      </c>
      <c r="BY98">
        <v>79.799256505576196</v>
      </c>
      <c r="CA98" s="1">
        <f t="shared" si="93"/>
        <v>0</v>
      </c>
      <c r="CB98" s="1">
        <f t="shared" si="94"/>
        <v>0</v>
      </c>
      <c r="CC98" s="1"/>
      <c r="CD98" s="1">
        <f t="shared" si="95"/>
        <v>1</v>
      </c>
      <c r="CE98" s="1">
        <f t="shared" si="96"/>
        <v>1</v>
      </c>
      <c r="CF98" s="1">
        <f t="shared" si="97"/>
        <v>1</v>
      </c>
      <c r="CG98" s="1">
        <f t="shared" si="98"/>
        <v>1</v>
      </c>
      <c r="CH98" s="1">
        <f t="shared" si="99"/>
        <v>1</v>
      </c>
      <c r="CI98" s="1">
        <f t="shared" si="100"/>
        <v>1</v>
      </c>
      <c r="CJ98" s="1">
        <f t="shared" si="101"/>
        <v>1</v>
      </c>
      <c r="CK98" s="1"/>
      <c r="CL98" s="1">
        <f t="shared" si="102"/>
        <v>0</v>
      </c>
      <c r="CM98" s="1">
        <f t="shared" si="103"/>
        <v>1</v>
      </c>
      <c r="CN98" s="1">
        <f t="shared" si="104"/>
        <v>0</v>
      </c>
      <c r="CO98" s="1">
        <f t="shared" si="105"/>
        <v>1</v>
      </c>
      <c r="CP98" s="1">
        <f t="shared" si="106"/>
        <v>1</v>
      </c>
      <c r="CQ98" s="1"/>
      <c r="CR98" s="1">
        <f t="shared" si="107"/>
        <v>0</v>
      </c>
      <c r="CS98" s="1">
        <f t="shared" si="108"/>
        <v>0</v>
      </c>
      <c r="CT98" s="1">
        <f t="shared" si="109"/>
        <v>1</v>
      </c>
      <c r="CU98" s="1">
        <f t="shared" si="110"/>
        <v>0</v>
      </c>
      <c r="CV98" s="1">
        <f t="shared" si="111"/>
        <v>1</v>
      </c>
      <c r="CW98" s="1"/>
      <c r="CX98" s="1">
        <f t="shared" si="112"/>
        <v>0</v>
      </c>
      <c r="CY98" s="1">
        <f t="shared" si="113"/>
        <v>0</v>
      </c>
      <c r="CZ98" s="1">
        <f t="shared" si="114"/>
        <v>0</v>
      </c>
      <c r="DA98" s="1">
        <f t="shared" si="115"/>
        <v>0</v>
      </c>
      <c r="DB98" s="1">
        <f t="shared" si="116"/>
        <v>1</v>
      </c>
      <c r="DC98" s="1"/>
      <c r="DD98" s="1">
        <f t="shared" si="117"/>
        <v>0</v>
      </c>
      <c r="DE98" s="1">
        <f t="shared" si="118"/>
        <v>1</v>
      </c>
      <c r="DF98" s="1">
        <f t="shared" si="119"/>
        <v>0</v>
      </c>
      <c r="DG98" s="1">
        <f t="shared" si="120"/>
        <v>1</v>
      </c>
      <c r="DH98" s="1">
        <f t="shared" si="121"/>
        <v>0</v>
      </c>
      <c r="DI98" s="1">
        <f t="shared" si="122"/>
        <v>1</v>
      </c>
      <c r="DJ98" s="1">
        <f t="shared" si="123"/>
        <v>1</v>
      </c>
      <c r="DK98" s="1"/>
      <c r="DL98" s="1">
        <f t="shared" si="124"/>
        <v>0</v>
      </c>
      <c r="DM98" s="1">
        <f t="shared" si="125"/>
        <v>1</v>
      </c>
      <c r="DN98" s="1">
        <f t="shared" si="126"/>
        <v>0</v>
      </c>
      <c r="DO98" s="1"/>
      <c r="DP98" s="1">
        <f t="shared" si="127"/>
        <v>0</v>
      </c>
      <c r="DQ98" s="1">
        <f t="shared" si="128"/>
        <v>0</v>
      </c>
      <c r="DR98" s="1">
        <f t="shared" si="129"/>
        <v>0</v>
      </c>
      <c r="DS98" s="1">
        <f t="shared" si="130"/>
        <v>1</v>
      </c>
      <c r="DT98" s="1">
        <f t="shared" si="131"/>
        <v>0</v>
      </c>
      <c r="DU98" s="1">
        <f t="shared" si="132"/>
        <v>1</v>
      </c>
      <c r="DV98" s="1">
        <f t="shared" si="133"/>
        <v>0</v>
      </c>
      <c r="DW98" s="1">
        <f t="shared" si="134"/>
        <v>1</v>
      </c>
      <c r="DX98" s="1"/>
      <c r="DY98" s="1">
        <f t="shared" si="135"/>
        <v>0</v>
      </c>
      <c r="DZ98" s="1">
        <f t="shared" si="136"/>
        <v>0</v>
      </c>
      <c r="EA98" s="1">
        <f t="shared" si="137"/>
        <v>0</v>
      </c>
      <c r="EB98" s="1">
        <f t="shared" si="138"/>
        <v>1</v>
      </c>
      <c r="EC98" s="1">
        <f t="shared" si="139"/>
        <v>1</v>
      </c>
      <c r="ED98" s="1">
        <f t="shared" si="140"/>
        <v>0</v>
      </c>
      <c r="EE98" s="1">
        <f t="shared" si="141"/>
        <v>1</v>
      </c>
      <c r="EF98" s="1"/>
      <c r="EG98" s="1">
        <f t="shared" si="142"/>
        <v>0</v>
      </c>
      <c r="EH98" s="1">
        <f t="shared" si="143"/>
        <v>0</v>
      </c>
      <c r="EI98" s="1">
        <f t="shared" si="144"/>
        <v>0</v>
      </c>
      <c r="EJ98" s="1">
        <f t="shared" si="145"/>
        <v>1</v>
      </c>
      <c r="EK98" s="1">
        <f t="shared" si="146"/>
        <v>1</v>
      </c>
      <c r="EL98" s="1">
        <f t="shared" si="147"/>
        <v>1</v>
      </c>
      <c r="EM98" s="1">
        <f t="shared" si="148"/>
        <v>1</v>
      </c>
      <c r="EN98" s="1">
        <f t="shared" si="149"/>
        <v>0</v>
      </c>
      <c r="EO98" s="1">
        <f t="shared" si="150"/>
        <v>1</v>
      </c>
      <c r="EP98" s="1">
        <f t="shared" si="151"/>
        <v>29</v>
      </c>
      <c r="EQ98" s="34">
        <f t="shared" si="152"/>
        <v>0.52727272727272723</v>
      </c>
    </row>
    <row r="99" spans="1:147">
      <c r="A99" s="12" t="s">
        <v>18</v>
      </c>
      <c r="B99" s="10" t="s">
        <v>71</v>
      </c>
      <c r="C99" s="32" t="s">
        <v>72</v>
      </c>
      <c r="D99" s="12" t="s">
        <v>17</v>
      </c>
      <c r="E99" s="12" t="s">
        <v>17</v>
      </c>
      <c r="F99" s="12" t="s">
        <v>17</v>
      </c>
      <c r="G99" s="12" t="s">
        <v>17</v>
      </c>
      <c r="H99" s="12" t="s">
        <v>250</v>
      </c>
      <c r="I99" s="12">
        <v>1.1499999999999999</v>
      </c>
      <c r="J99" s="10">
        <v>63</v>
      </c>
      <c r="K99" s="10">
        <v>88</v>
      </c>
      <c r="L99" s="9">
        <f t="shared" si="89"/>
        <v>101.19999999999999</v>
      </c>
      <c r="M99" s="10">
        <v>83</v>
      </c>
      <c r="N99" s="10">
        <v>93</v>
      </c>
      <c r="O99" s="10">
        <v>88</v>
      </c>
      <c r="P99" s="10">
        <v>83</v>
      </c>
      <c r="Q99" s="10">
        <v>89</v>
      </c>
      <c r="R99" s="10">
        <v>88</v>
      </c>
      <c r="S99" s="10">
        <v>90</v>
      </c>
      <c r="T99" s="10"/>
      <c r="U99" s="10">
        <v>86</v>
      </c>
      <c r="V99" s="10"/>
      <c r="W99" s="10"/>
      <c r="X99" s="10">
        <v>88</v>
      </c>
      <c r="Y99" s="10">
        <v>87</v>
      </c>
      <c r="Z99" s="9">
        <f t="shared" si="90"/>
        <v>100.05</v>
      </c>
      <c r="AA99" s="10"/>
      <c r="AB99" s="10">
        <v>79</v>
      </c>
      <c r="AC99" s="10">
        <v>78</v>
      </c>
      <c r="AD99" s="10">
        <v>71</v>
      </c>
      <c r="AE99" s="10">
        <v>88</v>
      </c>
      <c r="AF99" s="10"/>
      <c r="AG99" s="10">
        <v>84</v>
      </c>
      <c r="AH99" s="10"/>
      <c r="AI99" s="10">
        <v>83</v>
      </c>
      <c r="AJ99" s="10">
        <v>86</v>
      </c>
      <c r="AK99" s="10">
        <v>87</v>
      </c>
      <c r="AL99" s="9">
        <f t="shared" si="91"/>
        <v>100.05</v>
      </c>
      <c r="AM99" s="10">
        <v>83</v>
      </c>
      <c r="AN99" s="10">
        <v>95</v>
      </c>
      <c r="AO99" s="10">
        <v>85</v>
      </c>
      <c r="AP99" s="10">
        <v>85</v>
      </c>
      <c r="AQ99" s="10">
        <v>75</v>
      </c>
      <c r="AR99" s="10">
        <v>77</v>
      </c>
      <c r="AS99" s="10">
        <v>85</v>
      </c>
      <c r="AT99" s="10"/>
      <c r="AU99" s="10">
        <v>82</v>
      </c>
      <c r="AV99" s="10">
        <v>84.1</v>
      </c>
      <c r="AW99" s="10">
        <v>78</v>
      </c>
      <c r="AX99" s="9">
        <f t="shared" si="92"/>
        <v>89.699999999999989</v>
      </c>
      <c r="AY99" s="10">
        <v>78</v>
      </c>
      <c r="AZ99" s="10">
        <v>78</v>
      </c>
      <c r="BA99" s="10">
        <v>77</v>
      </c>
      <c r="BB99" s="10">
        <v>86</v>
      </c>
      <c r="BC99" s="10">
        <v>85</v>
      </c>
      <c r="BD99" s="10">
        <v>91</v>
      </c>
      <c r="BE99" s="10">
        <v>85</v>
      </c>
      <c r="BF99" s="10">
        <v>85</v>
      </c>
      <c r="BG99" s="10"/>
      <c r="BH99" s="10">
        <v>78</v>
      </c>
      <c r="BI99" s="10">
        <v>88</v>
      </c>
      <c r="BJ99" s="10">
        <v>72</v>
      </c>
      <c r="BK99" s="10">
        <v>80</v>
      </c>
      <c r="BL99" s="10">
        <v>81</v>
      </c>
      <c r="BM99" s="10">
        <v>70</v>
      </c>
      <c r="BN99" s="10">
        <v>82</v>
      </c>
      <c r="BO99" s="10"/>
      <c r="BP99" s="10">
        <v>77</v>
      </c>
      <c r="BQ99" s="10">
        <v>94</v>
      </c>
      <c r="BR99" s="10">
        <v>74</v>
      </c>
      <c r="BS99" s="10">
        <v>83</v>
      </c>
      <c r="BT99" s="10">
        <v>86</v>
      </c>
      <c r="BU99" s="10">
        <v>84</v>
      </c>
      <c r="BV99" s="10">
        <v>88</v>
      </c>
      <c r="BW99" s="10">
        <v>97</v>
      </c>
      <c r="BX99" s="10">
        <v>95</v>
      </c>
      <c r="BY99">
        <v>83.439776951672897</v>
      </c>
      <c r="CA99" s="1">
        <f t="shared" si="93"/>
        <v>0</v>
      </c>
      <c r="CB99" s="1">
        <f t="shared" si="94"/>
        <v>1</v>
      </c>
      <c r="CC99" s="1"/>
      <c r="CD99" s="1">
        <f t="shared" si="95"/>
        <v>1</v>
      </c>
      <c r="CE99" s="1">
        <f t="shared" si="96"/>
        <v>1</v>
      </c>
      <c r="CF99" s="1">
        <f t="shared" si="97"/>
        <v>1</v>
      </c>
      <c r="CG99" s="1">
        <f t="shared" si="98"/>
        <v>1</v>
      </c>
      <c r="CH99" s="1">
        <f t="shared" si="99"/>
        <v>1</v>
      </c>
      <c r="CI99" s="1">
        <f t="shared" si="100"/>
        <v>1</v>
      </c>
      <c r="CJ99" s="1">
        <f t="shared" si="101"/>
        <v>1</v>
      </c>
      <c r="CK99" s="1"/>
      <c r="CL99" s="1">
        <f t="shared" si="102"/>
        <v>1</v>
      </c>
      <c r="CM99" s="1">
        <f t="shared" si="103"/>
        <v>0</v>
      </c>
      <c r="CN99" s="1">
        <f t="shared" si="104"/>
        <v>0</v>
      </c>
      <c r="CO99" s="1">
        <f t="shared" si="105"/>
        <v>1</v>
      </c>
      <c r="CP99" s="1">
        <f t="shared" si="106"/>
        <v>1</v>
      </c>
      <c r="CQ99" s="1"/>
      <c r="CR99" s="1">
        <f t="shared" si="107"/>
        <v>0</v>
      </c>
      <c r="CS99" s="1">
        <f t="shared" si="108"/>
        <v>0</v>
      </c>
      <c r="CT99" s="1">
        <f t="shared" si="109"/>
        <v>0</v>
      </c>
      <c r="CU99" s="1">
        <f t="shared" si="110"/>
        <v>0</v>
      </c>
      <c r="CV99" s="1">
        <f t="shared" si="111"/>
        <v>1</v>
      </c>
      <c r="CW99" s="1"/>
      <c r="CX99" s="1">
        <f t="shared" si="112"/>
        <v>1</v>
      </c>
      <c r="CY99" s="1">
        <f t="shared" si="113"/>
        <v>0</v>
      </c>
      <c r="CZ99" s="1">
        <f t="shared" si="114"/>
        <v>1</v>
      </c>
      <c r="DA99" s="1">
        <f t="shared" si="115"/>
        <v>1</v>
      </c>
      <c r="DB99" s="1">
        <f t="shared" si="116"/>
        <v>1</v>
      </c>
      <c r="DC99" s="1"/>
      <c r="DD99" s="1">
        <f t="shared" si="117"/>
        <v>1</v>
      </c>
      <c r="DE99" s="1">
        <f t="shared" si="118"/>
        <v>1</v>
      </c>
      <c r="DF99" s="1">
        <f t="shared" si="119"/>
        <v>1</v>
      </c>
      <c r="DG99" s="1">
        <f t="shared" si="120"/>
        <v>1</v>
      </c>
      <c r="DH99" s="1">
        <f t="shared" si="121"/>
        <v>0</v>
      </c>
      <c r="DI99" s="1">
        <f t="shared" si="122"/>
        <v>0</v>
      </c>
      <c r="DJ99" s="1">
        <f t="shared" si="123"/>
        <v>1</v>
      </c>
      <c r="DK99" s="1"/>
      <c r="DL99" s="1">
        <f t="shared" si="124"/>
        <v>1</v>
      </c>
      <c r="DM99" s="1">
        <f t="shared" si="125"/>
        <v>1</v>
      </c>
      <c r="DN99" s="1">
        <f t="shared" si="126"/>
        <v>0</v>
      </c>
      <c r="DO99" s="1"/>
      <c r="DP99" s="1">
        <f t="shared" si="127"/>
        <v>0</v>
      </c>
      <c r="DQ99" s="1">
        <f t="shared" si="128"/>
        <v>0</v>
      </c>
      <c r="DR99" s="1">
        <f t="shared" si="129"/>
        <v>0</v>
      </c>
      <c r="DS99" s="1">
        <f t="shared" si="130"/>
        <v>1</v>
      </c>
      <c r="DT99" s="1">
        <f t="shared" si="131"/>
        <v>1</v>
      </c>
      <c r="DU99" s="1">
        <f t="shared" si="132"/>
        <v>1</v>
      </c>
      <c r="DV99" s="1">
        <f t="shared" si="133"/>
        <v>1</v>
      </c>
      <c r="DW99" s="1">
        <f t="shared" si="134"/>
        <v>1</v>
      </c>
      <c r="DX99" s="1"/>
      <c r="DY99" s="1">
        <f t="shared" si="135"/>
        <v>0</v>
      </c>
      <c r="DZ99" s="1">
        <f t="shared" si="136"/>
        <v>1</v>
      </c>
      <c r="EA99" s="1">
        <f t="shared" si="137"/>
        <v>0</v>
      </c>
      <c r="EB99" s="1">
        <f t="shared" si="138"/>
        <v>1</v>
      </c>
      <c r="EC99" s="1">
        <f t="shared" si="139"/>
        <v>1</v>
      </c>
      <c r="ED99" s="1">
        <f t="shared" si="140"/>
        <v>0</v>
      </c>
      <c r="EE99" s="1">
        <f t="shared" si="141"/>
        <v>1</v>
      </c>
      <c r="EF99" s="1"/>
      <c r="EG99" s="1">
        <f t="shared" si="142"/>
        <v>0</v>
      </c>
      <c r="EH99" s="1">
        <f t="shared" si="143"/>
        <v>1</v>
      </c>
      <c r="EI99" s="1">
        <f t="shared" si="144"/>
        <v>0</v>
      </c>
      <c r="EJ99" s="1">
        <f t="shared" si="145"/>
        <v>1</v>
      </c>
      <c r="EK99" s="1">
        <f t="shared" si="146"/>
        <v>1</v>
      </c>
      <c r="EL99" s="1">
        <f t="shared" si="147"/>
        <v>1</v>
      </c>
      <c r="EM99" s="1">
        <f t="shared" si="148"/>
        <v>1</v>
      </c>
      <c r="EN99" s="1">
        <f t="shared" si="149"/>
        <v>1</v>
      </c>
      <c r="EO99" s="1">
        <f t="shared" si="150"/>
        <v>1</v>
      </c>
      <c r="EP99" s="1">
        <f t="shared" si="151"/>
        <v>39</v>
      </c>
      <c r="EQ99" s="34">
        <f t="shared" si="152"/>
        <v>0.70909090909090911</v>
      </c>
    </row>
    <row r="100" spans="1:147">
      <c r="A100" s="12" t="s">
        <v>18</v>
      </c>
      <c r="B100" s="10" t="s">
        <v>46</v>
      </c>
      <c r="C100" s="32" t="s">
        <v>47</v>
      </c>
      <c r="D100" s="12" t="s">
        <v>17</v>
      </c>
      <c r="E100" s="12" t="s">
        <v>17</v>
      </c>
      <c r="F100" s="12" t="s">
        <v>17</v>
      </c>
      <c r="G100" s="12" t="s">
        <v>48</v>
      </c>
      <c r="H100" s="12" t="s">
        <v>250</v>
      </c>
      <c r="I100" s="12">
        <v>1.1499999999999999</v>
      </c>
      <c r="J100" s="10">
        <v>60</v>
      </c>
      <c r="K100" s="10">
        <v>70</v>
      </c>
      <c r="L100" s="9">
        <f t="shared" si="89"/>
        <v>80.5</v>
      </c>
      <c r="M100" s="10">
        <v>89</v>
      </c>
      <c r="N100" s="10">
        <v>93</v>
      </c>
      <c r="O100" s="10">
        <v>93</v>
      </c>
      <c r="P100" s="10">
        <v>69</v>
      </c>
      <c r="Q100" s="10">
        <v>87</v>
      </c>
      <c r="R100" s="10">
        <v>91</v>
      </c>
      <c r="S100" s="10">
        <v>88</v>
      </c>
      <c r="T100" s="10"/>
      <c r="U100" s="10">
        <v>82</v>
      </c>
      <c r="V100" s="10">
        <v>76</v>
      </c>
      <c r="W100" s="10"/>
      <c r="X100" s="10">
        <v>90</v>
      </c>
      <c r="Y100" s="10">
        <v>78</v>
      </c>
      <c r="Z100" s="9">
        <f t="shared" si="90"/>
        <v>89.699999999999989</v>
      </c>
      <c r="AA100" s="10"/>
      <c r="AB100" s="10">
        <v>84</v>
      </c>
      <c r="AC100" s="10">
        <v>80</v>
      </c>
      <c r="AD100" s="10">
        <v>72</v>
      </c>
      <c r="AE100" s="10">
        <v>86</v>
      </c>
      <c r="AF100" s="10"/>
      <c r="AG100" s="10">
        <v>78</v>
      </c>
      <c r="AH100" s="10"/>
      <c r="AI100" s="10">
        <v>96</v>
      </c>
      <c r="AJ100" s="10">
        <v>87</v>
      </c>
      <c r="AK100" s="10">
        <v>74</v>
      </c>
      <c r="AL100" s="9">
        <f t="shared" si="91"/>
        <v>85.1</v>
      </c>
      <c r="AM100" s="10">
        <v>86</v>
      </c>
      <c r="AN100" s="10">
        <v>95</v>
      </c>
      <c r="AO100" s="10">
        <v>79</v>
      </c>
      <c r="AP100" s="10">
        <v>88</v>
      </c>
      <c r="AQ100" s="10">
        <v>80</v>
      </c>
      <c r="AR100" s="10">
        <v>93</v>
      </c>
      <c r="AS100" s="10">
        <v>87</v>
      </c>
      <c r="AT100" s="10"/>
      <c r="AU100" s="10">
        <v>75</v>
      </c>
      <c r="AV100" s="10">
        <v>84</v>
      </c>
      <c r="AW100" s="10">
        <v>75</v>
      </c>
      <c r="AX100" s="9">
        <f t="shared" si="92"/>
        <v>86.25</v>
      </c>
      <c r="AY100" s="10">
        <v>83</v>
      </c>
      <c r="AZ100" s="10">
        <v>87</v>
      </c>
      <c r="BA100" s="10">
        <v>78</v>
      </c>
      <c r="BB100" s="10">
        <v>85</v>
      </c>
      <c r="BC100" s="10">
        <v>94</v>
      </c>
      <c r="BD100" s="10">
        <v>91</v>
      </c>
      <c r="BE100" s="10">
        <v>89</v>
      </c>
      <c r="BF100" s="10">
        <v>88</v>
      </c>
      <c r="BG100" s="10"/>
      <c r="BH100" s="10">
        <v>70</v>
      </c>
      <c r="BI100" s="10">
        <v>88</v>
      </c>
      <c r="BJ100" s="10">
        <v>80</v>
      </c>
      <c r="BK100" s="10">
        <v>84</v>
      </c>
      <c r="BL100" s="10">
        <v>81</v>
      </c>
      <c r="BM100" s="10">
        <v>69</v>
      </c>
      <c r="BN100" s="10">
        <v>82</v>
      </c>
      <c r="BO100" s="10"/>
      <c r="BP100" s="10">
        <v>78</v>
      </c>
      <c r="BQ100" s="10">
        <v>97</v>
      </c>
      <c r="BR100" s="10">
        <v>77</v>
      </c>
      <c r="BS100" s="10">
        <v>82</v>
      </c>
      <c r="BT100" s="10">
        <v>90</v>
      </c>
      <c r="BU100" s="10">
        <v>80</v>
      </c>
      <c r="BV100" s="10">
        <v>83</v>
      </c>
      <c r="BW100" s="10">
        <v>85</v>
      </c>
      <c r="BX100" s="10">
        <v>100</v>
      </c>
      <c r="BY100">
        <v>84.583643122676605</v>
      </c>
      <c r="CA100" s="1">
        <f t="shared" si="93"/>
        <v>0</v>
      </c>
      <c r="CB100" s="1">
        <f t="shared" si="94"/>
        <v>0</v>
      </c>
      <c r="CC100" s="1"/>
      <c r="CD100" s="1">
        <f t="shared" si="95"/>
        <v>1</v>
      </c>
      <c r="CE100" s="1">
        <f t="shared" si="96"/>
        <v>1</v>
      </c>
      <c r="CF100" s="1">
        <f t="shared" si="97"/>
        <v>1</v>
      </c>
      <c r="CG100" s="1">
        <f t="shared" si="98"/>
        <v>0</v>
      </c>
      <c r="CH100" s="1">
        <f t="shared" si="99"/>
        <v>1</v>
      </c>
      <c r="CI100" s="1">
        <f t="shared" si="100"/>
        <v>1</v>
      </c>
      <c r="CJ100" s="1">
        <f t="shared" si="101"/>
        <v>1</v>
      </c>
      <c r="CK100" s="1"/>
      <c r="CL100" s="1">
        <f t="shared" si="102"/>
        <v>1</v>
      </c>
      <c r="CM100" s="1">
        <f t="shared" si="103"/>
        <v>0</v>
      </c>
      <c r="CN100" s="1">
        <f t="shared" si="104"/>
        <v>0</v>
      </c>
      <c r="CO100" s="1">
        <f t="shared" si="105"/>
        <v>1</v>
      </c>
      <c r="CP100" s="1">
        <f t="shared" si="106"/>
        <v>0</v>
      </c>
      <c r="CQ100" s="1"/>
      <c r="CR100" s="1">
        <f t="shared" si="107"/>
        <v>0</v>
      </c>
      <c r="CS100" s="1">
        <f t="shared" si="108"/>
        <v>1</v>
      </c>
      <c r="CT100" s="1">
        <f t="shared" si="109"/>
        <v>1</v>
      </c>
      <c r="CU100" s="1">
        <f t="shared" si="110"/>
        <v>0</v>
      </c>
      <c r="CV100" s="1">
        <f t="shared" si="111"/>
        <v>1</v>
      </c>
      <c r="CW100" s="1"/>
      <c r="CX100" s="1">
        <f t="shared" si="112"/>
        <v>0</v>
      </c>
      <c r="CY100" s="1">
        <f t="shared" si="113"/>
        <v>0</v>
      </c>
      <c r="CZ100" s="1">
        <f t="shared" si="114"/>
        <v>1</v>
      </c>
      <c r="DA100" s="1">
        <f t="shared" si="115"/>
        <v>1</v>
      </c>
      <c r="DB100" s="1">
        <f t="shared" si="116"/>
        <v>0</v>
      </c>
      <c r="DC100" s="1"/>
      <c r="DD100" s="1">
        <f t="shared" si="117"/>
        <v>1</v>
      </c>
      <c r="DE100" s="1">
        <f t="shared" si="118"/>
        <v>1</v>
      </c>
      <c r="DF100" s="1">
        <f t="shared" si="119"/>
        <v>0</v>
      </c>
      <c r="DG100" s="1">
        <f t="shared" si="120"/>
        <v>1</v>
      </c>
      <c r="DH100" s="1">
        <f t="shared" si="121"/>
        <v>1</v>
      </c>
      <c r="DI100" s="1">
        <f t="shared" si="122"/>
        <v>1</v>
      </c>
      <c r="DJ100" s="1">
        <f t="shared" si="123"/>
        <v>1</v>
      </c>
      <c r="DK100" s="1"/>
      <c r="DL100" s="1">
        <f t="shared" si="124"/>
        <v>0</v>
      </c>
      <c r="DM100" s="1">
        <f t="shared" si="125"/>
        <v>1</v>
      </c>
      <c r="DN100" s="1">
        <f t="shared" si="126"/>
        <v>0</v>
      </c>
      <c r="DO100" s="1"/>
      <c r="DP100" s="1">
        <f t="shared" si="127"/>
        <v>1</v>
      </c>
      <c r="DQ100" s="1">
        <f t="shared" si="128"/>
        <v>1</v>
      </c>
      <c r="DR100" s="1">
        <f t="shared" si="129"/>
        <v>0</v>
      </c>
      <c r="DS100" s="1">
        <f t="shared" si="130"/>
        <v>1</v>
      </c>
      <c r="DT100" s="1">
        <f t="shared" si="131"/>
        <v>1</v>
      </c>
      <c r="DU100" s="1">
        <f t="shared" si="132"/>
        <v>1</v>
      </c>
      <c r="DV100" s="1">
        <f t="shared" si="133"/>
        <v>1</v>
      </c>
      <c r="DW100" s="1">
        <f t="shared" si="134"/>
        <v>1</v>
      </c>
      <c r="DX100" s="1"/>
      <c r="DY100" s="1">
        <f t="shared" si="135"/>
        <v>0</v>
      </c>
      <c r="DZ100" s="1">
        <f t="shared" si="136"/>
        <v>1</v>
      </c>
      <c r="EA100" s="1">
        <f t="shared" si="137"/>
        <v>1</v>
      </c>
      <c r="EB100" s="1">
        <f t="shared" si="138"/>
        <v>1</v>
      </c>
      <c r="EC100" s="1">
        <f t="shared" si="139"/>
        <v>1</v>
      </c>
      <c r="ED100" s="1">
        <f t="shared" si="140"/>
        <v>0</v>
      </c>
      <c r="EE100" s="1">
        <f t="shared" si="141"/>
        <v>1</v>
      </c>
      <c r="EF100" s="1"/>
      <c r="EG100" s="1">
        <f t="shared" si="142"/>
        <v>0</v>
      </c>
      <c r="EH100" s="1">
        <f t="shared" si="143"/>
        <v>1</v>
      </c>
      <c r="EI100" s="1">
        <f t="shared" si="144"/>
        <v>0</v>
      </c>
      <c r="EJ100" s="1">
        <f t="shared" si="145"/>
        <v>1</v>
      </c>
      <c r="EK100" s="1">
        <f t="shared" si="146"/>
        <v>1</v>
      </c>
      <c r="EL100" s="1">
        <f t="shared" si="147"/>
        <v>1</v>
      </c>
      <c r="EM100" s="1">
        <f t="shared" si="148"/>
        <v>1</v>
      </c>
      <c r="EN100" s="1">
        <f t="shared" si="149"/>
        <v>1</v>
      </c>
      <c r="EO100" s="1">
        <f t="shared" si="150"/>
        <v>1</v>
      </c>
      <c r="EP100" s="1">
        <f t="shared" si="151"/>
        <v>39</v>
      </c>
      <c r="EQ100" s="34">
        <f t="shared" si="152"/>
        <v>0.70909090909090911</v>
      </c>
    </row>
    <row r="101" spans="1:147">
      <c r="A101" s="12" t="s">
        <v>18</v>
      </c>
      <c r="B101" s="10" t="s">
        <v>24</v>
      </c>
      <c r="C101" s="32" t="s">
        <v>25</v>
      </c>
      <c r="D101" s="12" t="s">
        <v>17</v>
      </c>
      <c r="E101" s="12" t="s">
        <v>17</v>
      </c>
      <c r="F101" s="12" t="s">
        <v>17</v>
      </c>
      <c r="G101" s="12" t="s">
        <v>17</v>
      </c>
      <c r="H101" s="12" t="s">
        <v>250</v>
      </c>
      <c r="I101" s="12">
        <v>1.1499999999999999</v>
      </c>
      <c r="J101" s="10">
        <v>91</v>
      </c>
      <c r="K101" s="10">
        <v>85</v>
      </c>
      <c r="L101" s="9">
        <f t="shared" si="89"/>
        <v>97.749999999999986</v>
      </c>
      <c r="M101" s="10">
        <v>89</v>
      </c>
      <c r="N101" s="10">
        <v>81</v>
      </c>
      <c r="O101" s="10">
        <v>91</v>
      </c>
      <c r="P101" s="10">
        <v>87</v>
      </c>
      <c r="Q101" s="10">
        <v>80</v>
      </c>
      <c r="R101" s="10">
        <v>93</v>
      </c>
      <c r="S101" s="10">
        <v>88</v>
      </c>
      <c r="T101" s="10"/>
      <c r="U101" s="10">
        <v>74</v>
      </c>
      <c r="V101" s="10">
        <v>91</v>
      </c>
      <c r="W101" s="10"/>
      <c r="X101" s="10">
        <v>88</v>
      </c>
      <c r="Y101" s="10">
        <v>81</v>
      </c>
      <c r="Z101" s="9">
        <f t="shared" si="90"/>
        <v>93.149999999999991</v>
      </c>
      <c r="AA101" s="10"/>
      <c r="AB101" s="10">
        <v>93</v>
      </c>
      <c r="AC101" s="10">
        <v>66</v>
      </c>
      <c r="AD101" s="10">
        <v>84</v>
      </c>
      <c r="AE101" s="10">
        <v>87</v>
      </c>
      <c r="AF101" s="10"/>
      <c r="AG101" s="10">
        <v>96</v>
      </c>
      <c r="AH101" s="10"/>
      <c r="AI101" s="10">
        <v>87</v>
      </c>
      <c r="AJ101" s="10">
        <v>93</v>
      </c>
      <c r="AK101" s="10">
        <v>72</v>
      </c>
      <c r="AL101" s="9">
        <f t="shared" si="91"/>
        <v>82.8</v>
      </c>
      <c r="AM101" s="10">
        <v>76</v>
      </c>
      <c r="AN101" s="10">
        <v>92</v>
      </c>
      <c r="AO101" s="10">
        <v>81</v>
      </c>
      <c r="AP101" s="10">
        <v>86</v>
      </c>
      <c r="AQ101" s="10">
        <v>88</v>
      </c>
      <c r="AR101" s="10">
        <v>87</v>
      </c>
      <c r="AS101" s="10">
        <v>89</v>
      </c>
      <c r="AT101" s="10"/>
      <c r="AU101" s="10">
        <v>97</v>
      </c>
      <c r="AV101" s="10">
        <v>86.3</v>
      </c>
      <c r="AW101" s="10">
        <v>81</v>
      </c>
      <c r="AX101" s="9">
        <f t="shared" si="92"/>
        <v>93.149999999999991</v>
      </c>
      <c r="AY101" s="10">
        <v>78</v>
      </c>
      <c r="AZ101" s="10">
        <v>79</v>
      </c>
      <c r="BA101" s="10">
        <v>83</v>
      </c>
      <c r="BB101" s="10">
        <v>90</v>
      </c>
      <c r="BC101" s="10">
        <v>95</v>
      </c>
      <c r="BD101" s="10">
        <v>85</v>
      </c>
      <c r="BE101" s="10">
        <v>87</v>
      </c>
      <c r="BF101" s="10">
        <v>85</v>
      </c>
      <c r="BG101" s="10"/>
      <c r="BH101" s="10">
        <v>76</v>
      </c>
      <c r="BI101" s="10">
        <v>90</v>
      </c>
      <c r="BJ101" s="10">
        <v>87</v>
      </c>
      <c r="BK101" s="10">
        <v>75</v>
      </c>
      <c r="BL101" s="10">
        <v>88</v>
      </c>
      <c r="BM101" s="10">
        <v>77</v>
      </c>
      <c r="BN101" s="10">
        <v>85</v>
      </c>
      <c r="BO101" s="10"/>
      <c r="BP101" s="10">
        <v>93</v>
      </c>
      <c r="BQ101" s="10">
        <v>97</v>
      </c>
      <c r="BR101" s="10">
        <v>84</v>
      </c>
      <c r="BS101" s="10">
        <v>91</v>
      </c>
      <c r="BT101" s="10">
        <v>90</v>
      </c>
      <c r="BU101" s="10">
        <v>86</v>
      </c>
      <c r="BV101" s="10">
        <v>76</v>
      </c>
      <c r="BW101" s="10">
        <v>94</v>
      </c>
      <c r="BX101" s="10">
        <v>94</v>
      </c>
      <c r="BY101">
        <v>87.196654275092897</v>
      </c>
      <c r="CA101" s="1">
        <f t="shared" si="93"/>
        <v>1</v>
      </c>
      <c r="CB101" s="1">
        <f t="shared" si="94"/>
        <v>1</v>
      </c>
      <c r="CC101" s="1"/>
      <c r="CD101" s="1">
        <f t="shared" si="95"/>
        <v>1</v>
      </c>
      <c r="CE101" s="1">
        <f t="shared" si="96"/>
        <v>1</v>
      </c>
      <c r="CF101" s="1">
        <f t="shared" si="97"/>
        <v>1</v>
      </c>
      <c r="CG101" s="1">
        <f t="shared" si="98"/>
        <v>1</v>
      </c>
      <c r="CH101" s="1">
        <f t="shared" si="99"/>
        <v>1</v>
      </c>
      <c r="CI101" s="1">
        <f t="shared" si="100"/>
        <v>1</v>
      </c>
      <c r="CJ101" s="1">
        <f t="shared" si="101"/>
        <v>1</v>
      </c>
      <c r="CK101" s="1"/>
      <c r="CL101" s="1">
        <f t="shared" si="102"/>
        <v>0</v>
      </c>
      <c r="CM101" s="1">
        <f t="shared" si="103"/>
        <v>1</v>
      </c>
      <c r="CN101" s="1">
        <f t="shared" si="104"/>
        <v>0</v>
      </c>
      <c r="CO101" s="1">
        <f t="shared" si="105"/>
        <v>1</v>
      </c>
      <c r="CP101" s="1">
        <f t="shared" si="106"/>
        <v>1</v>
      </c>
      <c r="CQ101" s="1"/>
      <c r="CR101" s="1">
        <f t="shared" si="107"/>
        <v>0</v>
      </c>
      <c r="CS101" s="1">
        <f t="shared" si="108"/>
        <v>1</v>
      </c>
      <c r="CT101" s="1">
        <f t="shared" si="109"/>
        <v>0</v>
      </c>
      <c r="CU101" s="1">
        <f t="shared" si="110"/>
        <v>1</v>
      </c>
      <c r="CV101" s="1">
        <f t="shared" si="111"/>
        <v>1</v>
      </c>
      <c r="CW101" s="1"/>
      <c r="CX101" s="1">
        <f t="shared" si="112"/>
        <v>1</v>
      </c>
      <c r="CY101" s="1">
        <f t="shared" si="113"/>
        <v>0</v>
      </c>
      <c r="CZ101" s="1">
        <f t="shared" si="114"/>
        <v>1</v>
      </c>
      <c r="DA101" s="1">
        <f t="shared" si="115"/>
        <v>1</v>
      </c>
      <c r="DB101" s="1">
        <f t="shared" si="116"/>
        <v>0</v>
      </c>
      <c r="DC101" s="1"/>
      <c r="DD101" s="1">
        <f t="shared" si="117"/>
        <v>0</v>
      </c>
      <c r="DE101" s="1">
        <f t="shared" si="118"/>
        <v>1</v>
      </c>
      <c r="DF101" s="1">
        <f t="shared" si="119"/>
        <v>1</v>
      </c>
      <c r="DG101" s="1">
        <f t="shared" si="120"/>
        <v>1</v>
      </c>
      <c r="DH101" s="1">
        <f t="shared" si="121"/>
        <v>1</v>
      </c>
      <c r="DI101" s="1">
        <f t="shared" si="122"/>
        <v>1</v>
      </c>
      <c r="DJ101" s="1">
        <f t="shared" si="123"/>
        <v>1</v>
      </c>
      <c r="DK101" s="1"/>
      <c r="DL101" s="1">
        <f t="shared" si="124"/>
        <v>1</v>
      </c>
      <c r="DM101" s="1">
        <f t="shared" si="125"/>
        <v>1</v>
      </c>
      <c r="DN101" s="1">
        <f t="shared" si="126"/>
        <v>1</v>
      </c>
      <c r="DO101" s="1"/>
      <c r="DP101" s="1">
        <f t="shared" si="127"/>
        <v>0</v>
      </c>
      <c r="DQ101" s="1">
        <f t="shared" si="128"/>
        <v>0</v>
      </c>
      <c r="DR101" s="1">
        <f t="shared" si="129"/>
        <v>1</v>
      </c>
      <c r="DS101" s="1">
        <f t="shared" si="130"/>
        <v>1</v>
      </c>
      <c r="DT101" s="1">
        <f t="shared" si="131"/>
        <v>1</v>
      </c>
      <c r="DU101" s="1">
        <f t="shared" si="132"/>
        <v>1</v>
      </c>
      <c r="DV101" s="1">
        <f t="shared" si="133"/>
        <v>1</v>
      </c>
      <c r="DW101" s="1">
        <f t="shared" si="134"/>
        <v>1</v>
      </c>
      <c r="DX101" s="1"/>
      <c r="DY101" s="1">
        <f t="shared" si="135"/>
        <v>0</v>
      </c>
      <c r="DZ101" s="1">
        <f t="shared" si="136"/>
        <v>1</v>
      </c>
      <c r="EA101" s="1">
        <f t="shared" si="137"/>
        <v>1</v>
      </c>
      <c r="EB101" s="1">
        <f t="shared" si="138"/>
        <v>0</v>
      </c>
      <c r="EC101" s="1">
        <f t="shared" si="139"/>
        <v>1</v>
      </c>
      <c r="ED101" s="1">
        <f t="shared" si="140"/>
        <v>0</v>
      </c>
      <c r="EE101" s="1">
        <f t="shared" si="141"/>
        <v>1</v>
      </c>
      <c r="EF101" s="1"/>
      <c r="EG101" s="1">
        <f t="shared" si="142"/>
        <v>1</v>
      </c>
      <c r="EH101" s="1">
        <f t="shared" si="143"/>
        <v>1</v>
      </c>
      <c r="EI101" s="1">
        <f t="shared" si="144"/>
        <v>1</v>
      </c>
      <c r="EJ101" s="1">
        <f t="shared" si="145"/>
        <v>1</v>
      </c>
      <c r="EK101" s="1">
        <f t="shared" si="146"/>
        <v>1</v>
      </c>
      <c r="EL101" s="1">
        <f t="shared" si="147"/>
        <v>1</v>
      </c>
      <c r="EM101" s="1">
        <f t="shared" si="148"/>
        <v>0</v>
      </c>
      <c r="EN101" s="1">
        <f t="shared" si="149"/>
        <v>1</v>
      </c>
      <c r="EO101" s="1">
        <f t="shared" si="150"/>
        <v>1</v>
      </c>
      <c r="EP101" s="1">
        <f t="shared" si="151"/>
        <v>45</v>
      </c>
      <c r="EQ101" s="34">
        <f t="shared" si="152"/>
        <v>0.81818181818181823</v>
      </c>
    </row>
    <row r="102" spans="1:147">
      <c r="A102" s="12" t="s">
        <v>18</v>
      </c>
      <c r="B102" s="10" t="s">
        <v>31</v>
      </c>
      <c r="C102" s="32" t="s">
        <v>32</v>
      </c>
      <c r="D102" s="12" t="s">
        <v>17</v>
      </c>
      <c r="E102" s="12" t="s">
        <v>17</v>
      </c>
      <c r="F102" s="12" t="s">
        <v>17</v>
      </c>
      <c r="G102" s="12" t="s">
        <v>17</v>
      </c>
      <c r="H102" s="12" t="s">
        <v>250</v>
      </c>
      <c r="I102" s="12">
        <v>1.1499999999999999</v>
      </c>
      <c r="J102" s="10">
        <v>65</v>
      </c>
      <c r="K102" s="10">
        <v>80</v>
      </c>
      <c r="L102" s="9">
        <f t="shared" si="89"/>
        <v>92</v>
      </c>
      <c r="M102" s="10">
        <v>91</v>
      </c>
      <c r="N102" s="10">
        <v>92</v>
      </c>
      <c r="O102" s="10">
        <v>90</v>
      </c>
      <c r="P102" s="10">
        <v>87</v>
      </c>
      <c r="Q102" s="10">
        <v>86</v>
      </c>
      <c r="R102" s="10">
        <v>96</v>
      </c>
      <c r="S102" s="10">
        <v>91</v>
      </c>
      <c r="T102" s="10"/>
      <c r="U102" s="10">
        <v>76</v>
      </c>
      <c r="V102" s="10">
        <v>89</v>
      </c>
      <c r="W102" s="10"/>
      <c r="X102" s="10">
        <v>78</v>
      </c>
      <c r="Y102" s="10">
        <v>83</v>
      </c>
      <c r="Z102" s="9">
        <f t="shared" si="90"/>
        <v>95.449999999999989</v>
      </c>
      <c r="AA102" s="10"/>
      <c r="AB102" s="10">
        <v>84</v>
      </c>
      <c r="AC102" s="10">
        <v>84</v>
      </c>
      <c r="AD102" s="10">
        <v>83</v>
      </c>
      <c r="AE102" s="10">
        <v>89</v>
      </c>
      <c r="AF102" s="10"/>
      <c r="AG102" s="10">
        <v>82</v>
      </c>
      <c r="AH102" s="10"/>
      <c r="AI102" s="10">
        <v>93</v>
      </c>
      <c r="AJ102" s="10">
        <v>80</v>
      </c>
      <c r="AK102" s="10">
        <v>90</v>
      </c>
      <c r="AL102" s="9">
        <f t="shared" si="91"/>
        <v>103.49999999999999</v>
      </c>
      <c r="AM102" s="10">
        <v>90</v>
      </c>
      <c r="AN102" s="10">
        <v>93</v>
      </c>
      <c r="AO102" s="10">
        <v>82</v>
      </c>
      <c r="AP102" s="10">
        <v>86</v>
      </c>
      <c r="AQ102" s="10">
        <v>93</v>
      </c>
      <c r="AR102" s="10">
        <v>96</v>
      </c>
      <c r="AS102" s="10">
        <v>85</v>
      </c>
      <c r="AT102" s="10"/>
      <c r="AU102" s="10">
        <v>85</v>
      </c>
      <c r="AV102" s="10">
        <v>86.2</v>
      </c>
      <c r="AW102" s="10">
        <v>81</v>
      </c>
      <c r="AX102" s="9">
        <f t="shared" si="92"/>
        <v>93.149999999999991</v>
      </c>
      <c r="AY102" s="10">
        <v>84</v>
      </c>
      <c r="AZ102" s="10">
        <v>98</v>
      </c>
      <c r="BA102" s="10">
        <v>81</v>
      </c>
      <c r="BB102" s="10">
        <v>90</v>
      </c>
      <c r="BC102" s="10">
        <v>84</v>
      </c>
      <c r="BD102" s="10">
        <v>90</v>
      </c>
      <c r="BE102" s="10">
        <v>90</v>
      </c>
      <c r="BF102" s="10">
        <v>85</v>
      </c>
      <c r="BG102" s="10"/>
      <c r="BH102" s="10">
        <v>70</v>
      </c>
      <c r="BI102" s="10">
        <v>97</v>
      </c>
      <c r="BJ102" s="10">
        <v>88</v>
      </c>
      <c r="BK102" s="10">
        <v>85</v>
      </c>
      <c r="BL102" s="10">
        <v>94</v>
      </c>
      <c r="BM102" s="10">
        <v>78</v>
      </c>
      <c r="BN102" s="10">
        <v>83</v>
      </c>
      <c r="BO102" s="10"/>
      <c r="BP102" s="10">
        <v>89</v>
      </c>
      <c r="BQ102" s="10">
        <v>87</v>
      </c>
      <c r="BR102" s="10">
        <v>78</v>
      </c>
      <c r="BS102" s="10">
        <v>85</v>
      </c>
      <c r="BT102" s="10">
        <v>90</v>
      </c>
      <c r="BU102" s="10">
        <v>86</v>
      </c>
      <c r="BV102" s="10">
        <v>83</v>
      </c>
      <c r="BW102" s="10">
        <v>94</v>
      </c>
      <c r="BX102" s="10">
        <v>88</v>
      </c>
      <c r="BY102">
        <v>87.634944237918205</v>
      </c>
      <c r="CA102" s="1">
        <f t="shared" si="93"/>
        <v>0</v>
      </c>
      <c r="CB102" s="1">
        <f t="shared" si="94"/>
        <v>1</v>
      </c>
      <c r="CC102" s="1"/>
      <c r="CD102" s="1">
        <f t="shared" si="95"/>
        <v>1</v>
      </c>
      <c r="CE102" s="1">
        <f t="shared" si="96"/>
        <v>1</v>
      </c>
      <c r="CF102" s="1">
        <f t="shared" si="97"/>
        <v>1</v>
      </c>
      <c r="CG102" s="1">
        <f t="shared" si="98"/>
        <v>1</v>
      </c>
      <c r="CH102" s="1">
        <f t="shared" si="99"/>
        <v>1</v>
      </c>
      <c r="CI102" s="1">
        <f t="shared" si="100"/>
        <v>1</v>
      </c>
      <c r="CJ102" s="1">
        <f t="shared" si="101"/>
        <v>1</v>
      </c>
      <c r="CK102" s="1"/>
      <c r="CL102" s="1">
        <f t="shared" si="102"/>
        <v>0</v>
      </c>
      <c r="CM102" s="1">
        <f t="shared" si="103"/>
        <v>1</v>
      </c>
      <c r="CN102" s="1">
        <f t="shared" si="104"/>
        <v>0</v>
      </c>
      <c r="CO102" s="1">
        <f t="shared" si="105"/>
        <v>0</v>
      </c>
      <c r="CP102" s="1">
        <f t="shared" si="106"/>
        <v>1</v>
      </c>
      <c r="CQ102" s="1"/>
      <c r="CR102" s="1">
        <f t="shared" si="107"/>
        <v>0</v>
      </c>
      <c r="CS102" s="1">
        <f t="shared" si="108"/>
        <v>1</v>
      </c>
      <c r="CT102" s="1">
        <f t="shared" si="109"/>
        <v>1</v>
      </c>
      <c r="CU102" s="1">
        <f t="shared" si="110"/>
        <v>1</v>
      </c>
      <c r="CV102" s="1">
        <f t="shared" si="111"/>
        <v>1</v>
      </c>
      <c r="CW102" s="1"/>
      <c r="CX102" s="1">
        <f t="shared" si="112"/>
        <v>1</v>
      </c>
      <c r="CY102" s="1">
        <f t="shared" si="113"/>
        <v>0</v>
      </c>
      <c r="CZ102" s="1">
        <f t="shared" si="114"/>
        <v>1</v>
      </c>
      <c r="DA102" s="1">
        <f t="shared" si="115"/>
        <v>1</v>
      </c>
      <c r="DB102" s="1">
        <f t="shared" si="116"/>
        <v>1</v>
      </c>
      <c r="DC102" s="1"/>
      <c r="DD102" s="1">
        <f t="shared" si="117"/>
        <v>1</v>
      </c>
      <c r="DE102" s="1">
        <f t="shared" si="118"/>
        <v>1</v>
      </c>
      <c r="DF102" s="1">
        <f t="shared" si="119"/>
        <v>1</v>
      </c>
      <c r="DG102" s="1">
        <f t="shared" si="120"/>
        <v>1</v>
      </c>
      <c r="DH102" s="1">
        <f t="shared" si="121"/>
        <v>1</v>
      </c>
      <c r="DI102" s="1">
        <f t="shared" si="122"/>
        <v>1</v>
      </c>
      <c r="DJ102" s="1">
        <f t="shared" si="123"/>
        <v>1</v>
      </c>
      <c r="DK102" s="1"/>
      <c r="DL102" s="1">
        <f t="shared" si="124"/>
        <v>1</v>
      </c>
      <c r="DM102" s="1">
        <f t="shared" si="125"/>
        <v>1</v>
      </c>
      <c r="DN102" s="1">
        <f t="shared" si="126"/>
        <v>1</v>
      </c>
      <c r="DO102" s="1"/>
      <c r="DP102" s="1">
        <f t="shared" si="127"/>
        <v>1</v>
      </c>
      <c r="DQ102" s="1">
        <f t="shared" si="128"/>
        <v>1</v>
      </c>
      <c r="DR102" s="1">
        <f t="shared" si="129"/>
        <v>1</v>
      </c>
      <c r="DS102" s="1">
        <f t="shared" si="130"/>
        <v>1</v>
      </c>
      <c r="DT102" s="1">
        <f t="shared" si="131"/>
        <v>1</v>
      </c>
      <c r="DU102" s="1">
        <f t="shared" si="132"/>
        <v>1</v>
      </c>
      <c r="DV102" s="1">
        <f t="shared" si="133"/>
        <v>1</v>
      </c>
      <c r="DW102" s="1">
        <f t="shared" si="134"/>
        <v>1</v>
      </c>
      <c r="DX102" s="1"/>
      <c r="DY102" s="1">
        <f t="shared" si="135"/>
        <v>0</v>
      </c>
      <c r="DZ102" s="1">
        <f t="shared" si="136"/>
        <v>1</v>
      </c>
      <c r="EA102" s="1">
        <f t="shared" si="137"/>
        <v>1</v>
      </c>
      <c r="EB102" s="1">
        <f t="shared" si="138"/>
        <v>1</v>
      </c>
      <c r="EC102" s="1">
        <f t="shared" si="139"/>
        <v>1</v>
      </c>
      <c r="ED102" s="1">
        <f t="shared" si="140"/>
        <v>0</v>
      </c>
      <c r="EE102" s="1">
        <f t="shared" si="141"/>
        <v>1</v>
      </c>
      <c r="EF102" s="1"/>
      <c r="EG102" s="1">
        <f t="shared" si="142"/>
        <v>1</v>
      </c>
      <c r="EH102" s="1">
        <f t="shared" si="143"/>
        <v>1</v>
      </c>
      <c r="EI102" s="1">
        <f t="shared" si="144"/>
        <v>0</v>
      </c>
      <c r="EJ102" s="1">
        <f t="shared" si="145"/>
        <v>1</v>
      </c>
      <c r="EK102" s="1">
        <f t="shared" si="146"/>
        <v>1</v>
      </c>
      <c r="EL102" s="1">
        <f t="shared" si="147"/>
        <v>1</v>
      </c>
      <c r="EM102" s="1">
        <f t="shared" si="148"/>
        <v>1</v>
      </c>
      <c r="EN102" s="1">
        <f t="shared" si="149"/>
        <v>1</v>
      </c>
      <c r="EO102" s="1">
        <f t="shared" si="150"/>
        <v>1</v>
      </c>
      <c r="EP102" s="1">
        <f t="shared" si="151"/>
        <v>49</v>
      </c>
      <c r="EQ102" s="34">
        <f t="shared" si="152"/>
        <v>0.89090909090909087</v>
      </c>
    </row>
    <row r="103" spans="1:147">
      <c r="A103" s="12" t="s">
        <v>18</v>
      </c>
      <c r="B103" s="10" t="s">
        <v>19</v>
      </c>
      <c r="C103" s="32" t="s">
        <v>20</v>
      </c>
      <c r="D103" s="12" t="s">
        <v>17</v>
      </c>
      <c r="E103" s="12" t="s">
        <v>17</v>
      </c>
      <c r="F103" s="12" t="s">
        <v>17</v>
      </c>
      <c r="G103" s="12" t="s">
        <v>17</v>
      </c>
      <c r="H103" s="12" t="s">
        <v>250</v>
      </c>
      <c r="I103" s="12">
        <v>1.1499999999999999</v>
      </c>
      <c r="J103" s="10">
        <v>94</v>
      </c>
      <c r="K103" s="10">
        <v>92</v>
      </c>
      <c r="L103" s="9">
        <f t="shared" si="89"/>
        <v>105.8</v>
      </c>
      <c r="M103" s="10">
        <v>88</v>
      </c>
      <c r="N103" s="10">
        <v>96</v>
      </c>
      <c r="O103" s="10">
        <v>97</v>
      </c>
      <c r="P103" s="10">
        <v>96</v>
      </c>
      <c r="Q103" s="10">
        <v>91</v>
      </c>
      <c r="R103" s="10">
        <v>94</v>
      </c>
      <c r="S103" s="10">
        <v>99</v>
      </c>
      <c r="T103" s="10"/>
      <c r="U103" s="10">
        <v>84</v>
      </c>
      <c r="V103" s="10">
        <v>87</v>
      </c>
      <c r="W103" s="10"/>
      <c r="X103" s="10">
        <v>85</v>
      </c>
      <c r="Y103" s="10">
        <v>90</v>
      </c>
      <c r="Z103" s="9">
        <f t="shared" si="90"/>
        <v>103.49999999999999</v>
      </c>
      <c r="AA103" s="10"/>
      <c r="AB103" s="10">
        <v>84</v>
      </c>
      <c r="AC103" s="10">
        <v>91</v>
      </c>
      <c r="AD103" s="10">
        <v>87</v>
      </c>
      <c r="AE103" s="10">
        <v>91</v>
      </c>
      <c r="AF103" s="10"/>
      <c r="AG103" s="10">
        <v>72</v>
      </c>
      <c r="AH103" s="10"/>
      <c r="AI103" s="10">
        <v>96</v>
      </c>
      <c r="AJ103" s="10">
        <v>93</v>
      </c>
      <c r="AK103" s="10">
        <v>95</v>
      </c>
      <c r="AL103" s="9">
        <f t="shared" si="91"/>
        <v>109.24999999999999</v>
      </c>
      <c r="AM103" s="10">
        <v>90</v>
      </c>
      <c r="AN103" s="10">
        <v>96</v>
      </c>
      <c r="AO103" s="10">
        <v>90</v>
      </c>
      <c r="AP103" s="10">
        <v>91</v>
      </c>
      <c r="AQ103" s="10">
        <v>92</v>
      </c>
      <c r="AR103" s="10">
        <v>84</v>
      </c>
      <c r="AS103" s="10">
        <v>94</v>
      </c>
      <c r="AT103" s="10"/>
      <c r="AU103" s="10">
        <v>87</v>
      </c>
      <c r="AV103" s="10">
        <v>91.2</v>
      </c>
      <c r="AW103" s="10">
        <v>88</v>
      </c>
      <c r="AX103" s="9">
        <f t="shared" si="92"/>
        <v>101.19999999999999</v>
      </c>
      <c r="AY103" s="10">
        <v>93</v>
      </c>
      <c r="AZ103" s="10">
        <v>85</v>
      </c>
      <c r="BA103" s="10">
        <v>86</v>
      </c>
      <c r="BB103" s="10">
        <v>81</v>
      </c>
      <c r="BC103" s="10">
        <v>78</v>
      </c>
      <c r="BD103" s="10">
        <v>95</v>
      </c>
      <c r="BE103" s="10">
        <v>92</v>
      </c>
      <c r="BF103" s="10">
        <v>91</v>
      </c>
      <c r="BG103" s="10"/>
      <c r="BH103" s="10">
        <v>93</v>
      </c>
      <c r="BI103" s="10">
        <v>96</v>
      </c>
      <c r="BJ103" s="10">
        <v>96</v>
      </c>
      <c r="BK103" s="10">
        <v>91</v>
      </c>
      <c r="BL103" s="10">
        <v>98</v>
      </c>
      <c r="BM103" s="10">
        <v>79</v>
      </c>
      <c r="BN103" s="10">
        <v>87</v>
      </c>
      <c r="BO103" s="10"/>
      <c r="BP103" s="10">
        <v>96</v>
      </c>
      <c r="BQ103" s="10">
        <v>94</v>
      </c>
      <c r="BR103" s="10">
        <v>94</v>
      </c>
      <c r="BS103" s="10">
        <v>92</v>
      </c>
      <c r="BT103" s="10">
        <v>94</v>
      </c>
      <c r="BU103" s="10">
        <v>97</v>
      </c>
      <c r="BV103" s="10">
        <v>93</v>
      </c>
      <c r="BW103" s="10">
        <v>97</v>
      </c>
      <c r="BX103" s="10">
        <v>96</v>
      </c>
      <c r="BY103">
        <v>92.092193308550193</v>
      </c>
      <c r="CA103" s="1">
        <f t="shared" si="93"/>
        <v>1</v>
      </c>
      <c r="CB103" s="1">
        <f t="shared" si="94"/>
        <v>1</v>
      </c>
      <c r="CC103" s="1"/>
      <c r="CD103" s="1">
        <f t="shared" si="95"/>
        <v>1</v>
      </c>
      <c r="CE103" s="1">
        <f t="shared" si="96"/>
        <v>1</v>
      </c>
      <c r="CF103" s="1">
        <f t="shared" si="97"/>
        <v>1</v>
      </c>
      <c r="CG103" s="1">
        <f t="shared" si="98"/>
        <v>1</v>
      </c>
      <c r="CH103" s="1">
        <f t="shared" si="99"/>
        <v>1</v>
      </c>
      <c r="CI103" s="1">
        <f t="shared" si="100"/>
        <v>1</v>
      </c>
      <c r="CJ103" s="1">
        <f t="shared" si="101"/>
        <v>1</v>
      </c>
      <c r="CK103" s="1"/>
      <c r="CL103" s="1">
        <f t="shared" si="102"/>
        <v>1</v>
      </c>
      <c r="CM103" s="1">
        <f t="shared" si="103"/>
        <v>1</v>
      </c>
      <c r="CN103" s="1">
        <f t="shared" si="104"/>
        <v>0</v>
      </c>
      <c r="CO103" s="1">
        <f t="shared" si="105"/>
        <v>1</v>
      </c>
      <c r="CP103" s="1">
        <f t="shared" si="106"/>
        <v>1</v>
      </c>
      <c r="CQ103" s="1"/>
      <c r="CR103" s="1">
        <f t="shared" si="107"/>
        <v>0</v>
      </c>
      <c r="CS103" s="1">
        <f t="shared" si="108"/>
        <v>1</v>
      </c>
      <c r="CT103" s="1">
        <f t="shared" si="109"/>
        <v>1</v>
      </c>
      <c r="CU103" s="1">
        <f t="shared" si="110"/>
        <v>1</v>
      </c>
      <c r="CV103" s="1">
        <f t="shared" si="111"/>
        <v>1</v>
      </c>
      <c r="CW103" s="1"/>
      <c r="CX103" s="1">
        <f t="shared" si="112"/>
        <v>0</v>
      </c>
      <c r="CY103" s="1">
        <f t="shared" si="113"/>
        <v>0</v>
      </c>
      <c r="CZ103" s="1">
        <f t="shared" si="114"/>
        <v>1</v>
      </c>
      <c r="DA103" s="1">
        <f t="shared" si="115"/>
        <v>1</v>
      </c>
      <c r="DB103" s="1">
        <f t="shared" si="116"/>
        <v>1</v>
      </c>
      <c r="DC103" s="1"/>
      <c r="DD103" s="1">
        <f t="shared" si="117"/>
        <v>1</v>
      </c>
      <c r="DE103" s="1">
        <f t="shared" si="118"/>
        <v>1</v>
      </c>
      <c r="DF103" s="1">
        <f t="shared" si="119"/>
        <v>1</v>
      </c>
      <c r="DG103" s="1">
        <f t="shared" si="120"/>
        <v>1</v>
      </c>
      <c r="DH103" s="1">
        <f t="shared" si="121"/>
        <v>1</v>
      </c>
      <c r="DI103" s="1">
        <f t="shared" si="122"/>
        <v>1</v>
      </c>
      <c r="DJ103" s="1">
        <f t="shared" si="123"/>
        <v>1</v>
      </c>
      <c r="DK103" s="1"/>
      <c r="DL103" s="1">
        <f t="shared" si="124"/>
        <v>1</v>
      </c>
      <c r="DM103" s="1">
        <f t="shared" si="125"/>
        <v>1</v>
      </c>
      <c r="DN103" s="1">
        <f t="shared" si="126"/>
        <v>1</v>
      </c>
      <c r="DO103" s="1"/>
      <c r="DP103" s="1">
        <f t="shared" si="127"/>
        <v>1</v>
      </c>
      <c r="DQ103" s="1">
        <f t="shared" si="128"/>
        <v>1</v>
      </c>
      <c r="DR103" s="1">
        <f t="shared" si="129"/>
        <v>1</v>
      </c>
      <c r="DS103" s="1">
        <f t="shared" si="130"/>
        <v>1</v>
      </c>
      <c r="DT103" s="1">
        <f t="shared" si="131"/>
        <v>0</v>
      </c>
      <c r="DU103" s="1">
        <f t="shared" si="132"/>
        <v>1</v>
      </c>
      <c r="DV103" s="1">
        <f t="shared" si="133"/>
        <v>1</v>
      </c>
      <c r="DW103" s="1">
        <f t="shared" si="134"/>
        <v>1</v>
      </c>
      <c r="DX103" s="1"/>
      <c r="DY103" s="1">
        <f t="shared" si="135"/>
        <v>1</v>
      </c>
      <c r="DZ103" s="1">
        <f t="shared" si="136"/>
        <v>1</v>
      </c>
      <c r="EA103" s="1">
        <f t="shared" si="137"/>
        <v>1</v>
      </c>
      <c r="EB103" s="1">
        <f t="shared" si="138"/>
        <v>1</v>
      </c>
      <c r="EC103" s="1">
        <f t="shared" si="139"/>
        <v>1</v>
      </c>
      <c r="ED103" s="1">
        <f t="shared" si="140"/>
        <v>0</v>
      </c>
      <c r="EE103" s="1">
        <f t="shared" si="141"/>
        <v>1</v>
      </c>
      <c r="EF103" s="1"/>
      <c r="EG103" s="1">
        <f t="shared" si="142"/>
        <v>1</v>
      </c>
      <c r="EH103" s="1">
        <f t="shared" si="143"/>
        <v>1</v>
      </c>
      <c r="EI103" s="1">
        <f t="shared" si="144"/>
        <v>1</v>
      </c>
      <c r="EJ103" s="1">
        <f t="shared" si="145"/>
        <v>1</v>
      </c>
      <c r="EK103" s="1">
        <f t="shared" si="146"/>
        <v>1</v>
      </c>
      <c r="EL103" s="1">
        <f t="shared" si="147"/>
        <v>1</v>
      </c>
      <c r="EM103" s="1">
        <f t="shared" si="148"/>
        <v>1</v>
      </c>
      <c r="EN103" s="1">
        <f t="shared" si="149"/>
        <v>1</v>
      </c>
      <c r="EO103" s="1">
        <f t="shared" si="150"/>
        <v>1</v>
      </c>
      <c r="EP103" s="1">
        <f t="shared" si="151"/>
        <v>52</v>
      </c>
      <c r="EQ103" s="34">
        <f t="shared" si="152"/>
        <v>0.94545454545454544</v>
      </c>
    </row>
    <row r="104" spans="1:147">
      <c r="A104" s="12" t="s">
        <v>18</v>
      </c>
      <c r="B104" s="10" t="s">
        <v>55</v>
      </c>
      <c r="C104" s="32" t="s">
        <v>56</v>
      </c>
      <c r="D104" s="12" t="s">
        <v>17</v>
      </c>
      <c r="E104" s="12" t="s">
        <v>17</v>
      </c>
      <c r="F104" s="12" t="s">
        <v>17</v>
      </c>
      <c r="G104" s="12" t="s">
        <v>17</v>
      </c>
      <c r="H104" s="12" t="s">
        <v>250</v>
      </c>
      <c r="I104" s="12">
        <v>1.1499999999999999</v>
      </c>
      <c r="J104" s="10">
        <v>84</v>
      </c>
      <c r="K104" s="10">
        <v>90</v>
      </c>
      <c r="L104" s="9">
        <f t="shared" si="89"/>
        <v>103.49999999999999</v>
      </c>
      <c r="M104" s="10">
        <v>82</v>
      </c>
      <c r="N104" s="10">
        <v>93</v>
      </c>
      <c r="O104" s="10">
        <v>93</v>
      </c>
      <c r="P104" s="10">
        <v>86</v>
      </c>
      <c r="Q104" s="10">
        <v>91</v>
      </c>
      <c r="R104" s="10">
        <v>87</v>
      </c>
      <c r="S104" s="10">
        <v>89</v>
      </c>
      <c r="T104" s="10"/>
      <c r="U104" s="10">
        <v>82</v>
      </c>
      <c r="V104" s="10">
        <v>88</v>
      </c>
      <c r="W104" s="10"/>
      <c r="X104" s="10">
        <v>88</v>
      </c>
      <c r="Y104" s="10">
        <v>88</v>
      </c>
      <c r="Z104" s="9">
        <f t="shared" si="90"/>
        <v>101.19999999999999</v>
      </c>
      <c r="AA104" s="10"/>
      <c r="AB104" s="10">
        <v>80</v>
      </c>
      <c r="AC104" s="10">
        <v>90</v>
      </c>
      <c r="AD104" s="10">
        <v>75</v>
      </c>
      <c r="AE104" s="10">
        <v>94</v>
      </c>
      <c r="AF104" s="10"/>
      <c r="AG104" s="10">
        <v>95</v>
      </c>
      <c r="AH104" s="10"/>
      <c r="AI104" s="10">
        <v>82</v>
      </c>
      <c r="AJ104" s="10">
        <v>90</v>
      </c>
      <c r="AK104" s="10">
        <v>92</v>
      </c>
      <c r="AL104" s="9">
        <f t="shared" si="91"/>
        <v>105.8</v>
      </c>
      <c r="AM104" s="10">
        <v>90</v>
      </c>
      <c r="AN104" s="10">
        <v>97</v>
      </c>
      <c r="AO104" s="10">
        <v>82</v>
      </c>
      <c r="AP104" s="10">
        <v>89</v>
      </c>
      <c r="AQ104" s="10">
        <v>71</v>
      </c>
      <c r="AR104" s="10">
        <v>67</v>
      </c>
      <c r="AS104" s="10">
        <v>90</v>
      </c>
      <c r="AT104" s="10"/>
      <c r="AU104" s="10">
        <v>89</v>
      </c>
      <c r="AV104" s="10">
        <v>86.8</v>
      </c>
      <c r="AW104" s="10">
        <v>70</v>
      </c>
      <c r="AX104" s="9">
        <f t="shared" si="92"/>
        <v>80.5</v>
      </c>
      <c r="AY104" s="10">
        <v>74</v>
      </c>
      <c r="AZ104" s="10">
        <v>73</v>
      </c>
      <c r="BA104" s="10">
        <v>70</v>
      </c>
      <c r="BB104" s="10">
        <v>97</v>
      </c>
      <c r="BC104" s="10">
        <v>94</v>
      </c>
      <c r="BD104" s="10">
        <v>90</v>
      </c>
      <c r="BE104" s="10">
        <v>84</v>
      </c>
      <c r="BF104" s="10">
        <v>89</v>
      </c>
      <c r="BG104" s="10"/>
      <c r="BH104" s="10">
        <v>79</v>
      </c>
      <c r="BI104" s="10">
        <v>88</v>
      </c>
      <c r="BJ104" s="10">
        <v>71</v>
      </c>
      <c r="BK104" s="10">
        <v>86</v>
      </c>
      <c r="BL104" s="10">
        <v>80</v>
      </c>
      <c r="BM104" s="10">
        <v>83</v>
      </c>
      <c r="BN104" s="10">
        <v>88</v>
      </c>
      <c r="BO104" s="10"/>
      <c r="BP104" s="10">
        <v>78</v>
      </c>
      <c r="BQ104" s="10">
        <v>83</v>
      </c>
      <c r="BR104" s="10">
        <v>83</v>
      </c>
      <c r="BS104" s="10">
        <v>86</v>
      </c>
      <c r="BT104" s="10">
        <v>91</v>
      </c>
      <c r="BU104" s="10">
        <v>80</v>
      </c>
      <c r="BV104" s="10">
        <v>85</v>
      </c>
      <c r="BW104" s="10">
        <v>89</v>
      </c>
      <c r="BX104" s="10">
        <v>88</v>
      </c>
      <c r="BY104">
        <v>84.733085501858696</v>
      </c>
      <c r="CA104" s="1">
        <f t="shared" si="93"/>
        <v>1</v>
      </c>
      <c r="CB104" s="1">
        <f t="shared" si="94"/>
        <v>1</v>
      </c>
      <c r="CC104" s="1"/>
      <c r="CD104" s="1">
        <f t="shared" si="95"/>
        <v>1</v>
      </c>
      <c r="CE104" s="1">
        <f t="shared" si="96"/>
        <v>1</v>
      </c>
      <c r="CF104" s="1">
        <f t="shared" si="97"/>
        <v>1</v>
      </c>
      <c r="CG104" s="1">
        <f t="shared" si="98"/>
        <v>1</v>
      </c>
      <c r="CH104" s="1">
        <f t="shared" si="99"/>
        <v>1</v>
      </c>
      <c r="CI104" s="1">
        <f t="shared" si="100"/>
        <v>1</v>
      </c>
      <c r="CJ104" s="1">
        <f t="shared" si="101"/>
        <v>1</v>
      </c>
      <c r="CK104" s="1"/>
      <c r="CL104" s="1">
        <f t="shared" si="102"/>
        <v>1</v>
      </c>
      <c r="CM104" s="1">
        <f t="shared" si="103"/>
        <v>1</v>
      </c>
      <c r="CN104" s="1">
        <f t="shared" si="104"/>
        <v>0</v>
      </c>
      <c r="CO104" s="1">
        <f t="shared" si="105"/>
        <v>1</v>
      </c>
      <c r="CP104" s="1">
        <f t="shared" si="106"/>
        <v>1</v>
      </c>
      <c r="CQ104" s="1"/>
      <c r="CR104" s="1">
        <f t="shared" si="107"/>
        <v>0</v>
      </c>
      <c r="CS104" s="1">
        <f t="shared" si="108"/>
        <v>1</v>
      </c>
      <c r="CT104" s="1">
        <f t="shared" si="109"/>
        <v>1</v>
      </c>
      <c r="CU104" s="1">
        <f t="shared" si="110"/>
        <v>0</v>
      </c>
      <c r="CV104" s="1">
        <f t="shared" si="111"/>
        <v>1</v>
      </c>
      <c r="CW104" s="1"/>
      <c r="CX104" s="1">
        <f t="shared" si="112"/>
        <v>1</v>
      </c>
      <c r="CY104" s="1">
        <f t="shared" si="113"/>
        <v>0</v>
      </c>
      <c r="CZ104" s="1">
        <f t="shared" si="114"/>
        <v>1</v>
      </c>
      <c r="DA104" s="1">
        <f t="shared" si="115"/>
        <v>1</v>
      </c>
      <c r="DB104" s="1">
        <f t="shared" si="116"/>
        <v>1</v>
      </c>
      <c r="DC104" s="1"/>
      <c r="DD104" s="1">
        <f t="shared" si="117"/>
        <v>1</v>
      </c>
      <c r="DE104" s="1">
        <f t="shared" si="118"/>
        <v>1</v>
      </c>
      <c r="DF104" s="1">
        <f t="shared" si="119"/>
        <v>1</v>
      </c>
      <c r="DG104" s="1">
        <f t="shared" si="120"/>
        <v>1</v>
      </c>
      <c r="DH104" s="1">
        <f t="shared" si="121"/>
        <v>0</v>
      </c>
      <c r="DI104" s="1">
        <f t="shared" si="122"/>
        <v>0</v>
      </c>
      <c r="DJ104" s="1">
        <f t="shared" si="123"/>
        <v>1</v>
      </c>
      <c r="DK104" s="1"/>
      <c r="DL104" s="1">
        <f t="shared" si="124"/>
        <v>1</v>
      </c>
      <c r="DM104" s="1">
        <f t="shared" si="125"/>
        <v>1</v>
      </c>
      <c r="DN104" s="1">
        <f t="shared" si="126"/>
        <v>0</v>
      </c>
      <c r="DO104" s="1"/>
      <c r="DP104" s="1">
        <f t="shared" si="127"/>
        <v>0</v>
      </c>
      <c r="DQ104" s="1">
        <f t="shared" si="128"/>
        <v>0</v>
      </c>
      <c r="DR104" s="1">
        <f t="shared" si="129"/>
        <v>0</v>
      </c>
      <c r="DS104" s="1">
        <f t="shared" si="130"/>
        <v>1</v>
      </c>
      <c r="DT104" s="1">
        <f t="shared" si="131"/>
        <v>1</v>
      </c>
      <c r="DU104" s="1">
        <f t="shared" si="132"/>
        <v>1</v>
      </c>
      <c r="DV104" s="1">
        <f t="shared" si="133"/>
        <v>1</v>
      </c>
      <c r="DW104" s="1">
        <f t="shared" si="134"/>
        <v>1</v>
      </c>
      <c r="DX104" s="1"/>
      <c r="DY104" s="1">
        <f t="shared" si="135"/>
        <v>0</v>
      </c>
      <c r="DZ104" s="1">
        <f t="shared" si="136"/>
        <v>1</v>
      </c>
      <c r="EA104" s="1">
        <f t="shared" si="137"/>
        <v>0</v>
      </c>
      <c r="EB104" s="1">
        <f t="shared" si="138"/>
        <v>1</v>
      </c>
      <c r="EC104" s="1">
        <f t="shared" si="139"/>
        <v>1</v>
      </c>
      <c r="ED104" s="1">
        <f t="shared" si="140"/>
        <v>1</v>
      </c>
      <c r="EE104" s="1">
        <f t="shared" si="141"/>
        <v>1</v>
      </c>
      <c r="EF104" s="1"/>
      <c r="EG104" s="1">
        <f t="shared" si="142"/>
        <v>0</v>
      </c>
      <c r="EH104" s="1">
        <f t="shared" si="143"/>
        <v>1</v>
      </c>
      <c r="EI104" s="1">
        <f t="shared" si="144"/>
        <v>1</v>
      </c>
      <c r="EJ104" s="1">
        <f t="shared" si="145"/>
        <v>1</v>
      </c>
      <c r="EK104" s="1">
        <f t="shared" si="146"/>
        <v>1</v>
      </c>
      <c r="EL104" s="1">
        <f t="shared" si="147"/>
        <v>1</v>
      </c>
      <c r="EM104" s="1">
        <f t="shared" si="148"/>
        <v>1</v>
      </c>
      <c r="EN104" s="1">
        <f t="shared" si="149"/>
        <v>1</v>
      </c>
      <c r="EO104" s="1">
        <f t="shared" si="150"/>
        <v>1</v>
      </c>
      <c r="EP104" s="1">
        <f t="shared" si="151"/>
        <v>45</v>
      </c>
      <c r="EQ104" s="34">
        <f t="shared" si="152"/>
        <v>0.81818181818181823</v>
      </c>
    </row>
    <row r="105" spans="1:147">
      <c r="A105" s="12" t="s">
        <v>18</v>
      </c>
      <c r="B105" s="10" t="s">
        <v>36</v>
      </c>
      <c r="C105" s="32" t="s">
        <v>37</v>
      </c>
      <c r="D105" s="12" t="s">
        <v>17</v>
      </c>
      <c r="E105" s="12" t="s">
        <v>17</v>
      </c>
      <c r="F105" s="12" t="s">
        <v>17</v>
      </c>
      <c r="G105" s="12" t="s">
        <v>17</v>
      </c>
      <c r="H105" s="12" t="s">
        <v>250</v>
      </c>
      <c r="I105" s="12">
        <v>1.1499999999999999</v>
      </c>
      <c r="J105" s="10">
        <v>84</v>
      </c>
      <c r="K105" s="10">
        <v>90</v>
      </c>
      <c r="L105" s="9">
        <f t="shared" si="89"/>
        <v>103.49999999999999</v>
      </c>
      <c r="M105" s="10">
        <v>89</v>
      </c>
      <c r="N105" s="10">
        <v>91</v>
      </c>
      <c r="O105" s="10">
        <v>92</v>
      </c>
      <c r="P105" s="10">
        <v>95</v>
      </c>
      <c r="Q105" s="10">
        <v>81</v>
      </c>
      <c r="R105" s="10">
        <v>95</v>
      </c>
      <c r="S105" s="10">
        <v>88</v>
      </c>
      <c r="T105" s="10"/>
      <c r="U105" s="10">
        <v>83</v>
      </c>
      <c r="V105" s="10">
        <v>87</v>
      </c>
      <c r="W105" s="10"/>
      <c r="X105" s="10">
        <v>96</v>
      </c>
      <c r="Y105" s="10">
        <v>87</v>
      </c>
      <c r="Z105" s="9">
        <f t="shared" si="90"/>
        <v>100.05</v>
      </c>
      <c r="AA105" s="10"/>
      <c r="AB105" s="10">
        <v>92</v>
      </c>
      <c r="AC105" s="10">
        <v>84</v>
      </c>
      <c r="AD105" s="10">
        <v>81</v>
      </c>
      <c r="AE105" s="10">
        <v>90</v>
      </c>
      <c r="AF105" s="10"/>
      <c r="AG105" s="10">
        <v>87</v>
      </c>
      <c r="AH105" s="10"/>
      <c r="AI105" s="10">
        <v>82</v>
      </c>
      <c r="AJ105" s="10">
        <v>89</v>
      </c>
      <c r="AK105" s="10">
        <v>86</v>
      </c>
      <c r="AL105" s="9">
        <f t="shared" si="91"/>
        <v>98.899999999999991</v>
      </c>
      <c r="AM105" s="10">
        <v>75</v>
      </c>
      <c r="AN105" s="10">
        <v>94</v>
      </c>
      <c r="AO105" s="10">
        <v>82</v>
      </c>
      <c r="AP105" s="10">
        <v>83</v>
      </c>
      <c r="AQ105" s="10">
        <v>84</v>
      </c>
      <c r="AR105" s="10">
        <v>84</v>
      </c>
      <c r="AS105" s="10">
        <v>89</v>
      </c>
      <c r="AT105" s="10"/>
      <c r="AU105" s="10">
        <v>83</v>
      </c>
      <c r="AV105" s="10">
        <v>86.3</v>
      </c>
      <c r="AW105" s="10">
        <v>83</v>
      </c>
      <c r="AX105" s="9">
        <f t="shared" si="92"/>
        <v>95.449999999999989</v>
      </c>
      <c r="AY105" s="10">
        <v>77</v>
      </c>
      <c r="AZ105" s="10">
        <v>76</v>
      </c>
      <c r="BA105" s="10">
        <v>65</v>
      </c>
      <c r="BB105" s="10">
        <v>87</v>
      </c>
      <c r="BC105" s="10">
        <v>98</v>
      </c>
      <c r="BD105" s="10">
        <v>83</v>
      </c>
      <c r="BE105" s="10">
        <v>74</v>
      </c>
      <c r="BF105" s="10">
        <v>85</v>
      </c>
      <c r="BG105" s="10"/>
      <c r="BH105" s="10">
        <v>75</v>
      </c>
      <c r="BI105" s="10">
        <v>81</v>
      </c>
      <c r="BJ105" s="10">
        <v>71</v>
      </c>
      <c r="BK105" s="10">
        <v>77</v>
      </c>
      <c r="BL105" s="10">
        <v>85</v>
      </c>
      <c r="BM105" s="10">
        <v>76</v>
      </c>
      <c r="BN105" s="10">
        <v>85</v>
      </c>
      <c r="BO105" s="10"/>
      <c r="BP105" s="10">
        <v>89</v>
      </c>
      <c r="BQ105" s="10">
        <v>91</v>
      </c>
      <c r="BR105" s="10">
        <v>83</v>
      </c>
      <c r="BS105" s="10">
        <v>90</v>
      </c>
      <c r="BT105" s="10">
        <v>85</v>
      </c>
      <c r="BU105" s="10">
        <v>82</v>
      </c>
      <c r="BV105" s="10">
        <v>80</v>
      </c>
      <c r="BW105" s="10">
        <v>95</v>
      </c>
      <c r="BX105" s="10">
        <v>97</v>
      </c>
      <c r="BY105">
        <v>86.218215613382895</v>
      </c>
      <c r="CA105" s="1">
        <f t="shared" si="93"/>
        <v>1</v>
      </c>
      <c r="CB105" s="1">
        <f t="shared" si="94"/>
        <v>1</v>
      </c>
      <c r="CC105" s="1"/>
      <c r="CD105" s="1">
        <f t="shared" si="95"/>
        <v>1</v>
      </c>
      <c r="CE105" s="1">
        <f t="shared" si="96"/>
        <v>1</v>
      </c>
      <c r="CF105" s="1">
        <f t="shared" si="97"/>
        <v>1</v>
      </c>
      <c r="CG105" s="1">
        <f t="shared" si="98"/>
        <v>1</v>
      </c>
      <c r="CH105" s="1">
        <f t="shared" si="99"/>
        <v>1</v>
      </c>
      <c r="CI105" s="1">
        <f t="shared" si="100"/>
        <v>1</v>
      </c>
      <c r="CJ105" s="1">
        <f t="shared" si="101"/>
        <v>1</v>
      </c>
      <c r="CK105" s="1"/>
      <c r="CL105" s="1">
        <f t="shared" si="102"/>
        <v>1</v>
      </c>
      <c r="CM105" s="1">
        <f t="shared" si="103"/>
        <v>1</v>
      </c>
      <c r="CN105" s="1">
        <f t="shared" si="104"/>
        <v>0</v>
      </c>
      <c r="CO105" s="1">
        <f t="shared" si="105"/>
        <v>1</v>
      </c>
      <c r="CP105" s="1">
        <f t="shared" si="106"/>
        <v>1</v>
      </c>
      <c r="CQ105" s="1"/>
      <c r="CR105" s="1">
        <f t="shared" si="107"/>
        <v>0</v>
      </c>
      <c r="CS105" s="1">
        <f t="shared" si="108"/>
        <v>1</v>
      </c>
      <c r="CT105" s="1">
        <f t="shared" si="109"/>
        <v>1</v>
      </c>
      <c r="CU105" s="1">
        <f t="shared" si="110"/>
        <v>1</v>
      </c>
      <c r="CV105" s="1">
        <f t="shared" si="111"/>
        <v>1</v>
      </c>
      <c r="CW105" s="1"/>
      <c r="CX105" s="1">
        <f t="shared" si="112"/>
        <v>1</v>
      </c>
      <c r="CY105" s="1">
        <f t="shared" si="113"/>
        <v>0</v>
      </c>
      <c r="CZ105" s="1">
        <f t="shared" si="114"/>
        <v>1</v>
      </c>
      <c r="DA105" s="1">
        <f t="shared" si="115"/>
        <v>1</v>
      </c>
      <c r="DB105" s="1">
        <f t="shared" si="116"/>
        <v>1</v>
      </c>
      <c r="DC105" s="1"/>
      <c r="DD105" s="1">
        <f t="shared" si="117"/>
        <v>0</v>
      </c>
      <c r="DE105" s="1">
        <f t="shared" si="118"/>
        <v>1</v>
      </c>
      <c r="DF105" s="1">
        <f t="shared" si="119"/>
        <v>1</v>
      </c>
      <c r="DG105" s="1">
        <f t="shared" si="120"/>
        <v>1</v>
      </c>
      <c r="DH105" s="1">
        <f t="shared" si="121"/>
        <v>1</v>
      </c>
      <c r="DI105" s="1">
        <f t="shared" si="122"/>
        <v>1</v>
      </c>
      <c r="DJ105" s="1">
        <f t="shared" si="123"/>
        <v>1</v>
      </c>
      <c r="DK105" s="1"/>
      <c r="DL105" s="1">
        <f t="shared" si="124"/>
        <v>1</v>
      </c>
      <c r="DM105" s="1">
        <f t="shared" si="125"/>
        <v>1</v>
      </c>
      <c r="DN105" s="1">
        <f t="shared" si="126"/>
        <v>1</v>
      </c>
      <c r="DO105" s="1"/>
      <c r="DP105" s="1">
        <f t="shared" si="127"/>
        <v>0</v>
      </c>
      <c r="DQ105" s="1">
        <f t="shared" si="128"/>
        <v>0</v>
      </c>
      <c r="DR105" s="1">
        <f t="shared" si="129"/>
        <v>0</v>
      </c>
      <c r="DS105" s="1">
        <f t="shared" si="130"/>
        <v>1</v>
      </c>
      <c r="DT105" s="1">
        <f t="shared" si="131"/>
        <v>1</v>
      </c>
      <c r="DU105" s="1">
        <f t="shared" si="132"/>
        <v>1</v>
      </c>
      <c r="DV105" s="1">
        <f t="shared" si="133"/>
        <v>0</v>
      </c>
      <c r="DW105" s="1">
        <f t="shared" si="134"/>
        <v>1</v>
      </c>
      <c r="DX105" s="1"/>
      <c r="DY105" s="1">
        <f t="shared" si="135"/>
        <v>0</v>
      </c>
      <c r="DZ105" s="1">
        <f t="shared" si="136"/>
        <v>1</v>
      </c>
      <c r="EA105" s="1">
        <f t="shared" si="137"/>
        <v>0</v>
      </c>
      <c r="EB105" s="1">
        <f t="shared" si="138"/>
        <v>0</v>
      </c>
      <c r="EC105" s="1">
        <f t="shared" si="139"/>
        <v>1</v>
      </c>
      <c r="ED105" s="1">
        <f t="shared" si="140"/>
        <v>0</v>
      </c>
      <c r="EE105" s="1">
        <f t="shared" si="141"/>
        <v>1</v>
      </c>
      <c r="EF105" s="1"/>
      <c r="EG105" s="1">
        <f t="shared" si="142"/>
        <v>1</v>
      </c>
      <c r="EH105" s="1">
        <f t="shared" si="143"/>
        <v>1</v>
      </c>
      <c r="EI105" s="1">
        <f t="shared" si="144"/>
        <v>1</v>
      </c>
      <c r="EJ105" s="1">
        <f t="shared" si="145"/>
        <v>1</v>
      </c>
      <c r="EK105" s="1">
        <f t="shared" si="146"/>
        <v>1</v>
      </c>
      <c r="EL105" s="1">
        <f t="shared" si="147"/>
        <v>1</v>
      </c>
      <c r="EM105" s="1">
        <f t="shared" si="148"/>
        <v>1</v>
      </c>
      <c r="EN105" s="1">
        <f t="shared" si="149"/>
        <v>1</v>
      </c>
      <c r="EO105" s="1">
        <f t="shared" si="150"/>
        <v>1</v>
      </c>
      <c r="EP105" s="1">
        <f t="shared" si="151"/>
        <v>46</v>
      </c>
      <c r="EQ105" s="34">
        <f t="shared" si="152"/>
        <v>0.83636363636363631</v>
      </c>
    </row>
    <row r="106" spans="1:147">
      <c r="A106" s="12" t="s">
        <v>18</v>
      </c>
      <c r="B106" s="10" t="s">
        <v>21</v>
      </c>
      <c r="C106" s="32" t="s">
        <v>22</v>
      </c>
      <c r="D106" s="12" t="s">
        <v>17</v>
      </c>
      <c r="E106" s="12" t="s">
        <v>17</v>
      </c>
      <c r="F106" s="12" t="s">
        <v>17</v>
      </c>
      <c r="G106" s="12" t="s">
        <v>17</v>
      </c>
      <c r="H106" s="12" t="s">
        <v>250</v>
      </c>
      <c r="I106" s="12">
        <v>1.1499999999999999</v>
      </c>
      <c r="J106" s="10">
        <v>88</v>
      </c>
      <c r="K106" s="10">
        <v>93</v>
      </c>
      <c r="L106" s="9">
        <f t="shared" si="89"/>
        <v>106.94999999999999</v>
      </c>
      <c r="M106" s="10">
        <v>94</v>
      </c>
      <c r="N106" s="10">
        <v>97</v>
      </c>
      <c r="O106" s="10">
        <v>92</v>
      </c>
      <c r="P106" s="10">
        <v>76</v>
      </c>
      <c r="Q106" s="10">
        <v>83</v>
      </c>
      <c r="R106" s="10">
        <v>91</v>
      </c>
      <c r="S106" s="10">
        <v>93</v>
      </c>
      <c r="T106" s="10"/>
      <c r="U106" s="10">
        <v>86</v>
      </c>
      <c r="V106" s="10">
        <v>96</v>
      </c>
      <c r="W106" s="10"/>
      <c r="X106" s="10">
        <v>85</v>
      </c>
      <c r="Y106" s="10">
        <v>92</v>
      </c>
      <c r="Z106" s="9">
        <f t="shared" si="90"/>
        <v>105.8</v>
      </c>
      <c r="AA106" s="10"/>
      <c r="AB106" s="10">
        <v>88</v>
      </c>
      <c r="AC106" s="10">
        <v>82</v>
      </c>
      <c r="AD106" s="10">
        <v>86</v>
      </c>
      <c r="AE106" s="10">
        <v>90</v>
      </c>
      <c r="AF106" s="10"/>
      <c r="AG106" s="10">
        <v>99</v>
      </c>
      <c r="AH106" s="10"/>
      <c r="AI106" s="10">
        <v>89</v>
      </c>
      <c r="AJ106" s="10">
        <v>89</v>
      </c>
      <c r="AK106" s="10">
        <v>97</v>
      </c>
      <c r="AL106" s="9">
        <f t="shared" si="91"/>
        <v>111.55</v>
      </c>
      <c r="AM106" s="10">
        <v>86</v>
      </c>
      <c r="AN106" s="10">
        <v>97</v>
      </c>
      <c r="AO106" s="10">
        <v>84</v>
      </c>
      <c r="AP106" s="10">
        <v>93</v>
      </c>
      <c r="AQ106" s="10">
        <v>90</v>
      </c>
      <c r="AR106" s="10">
        <v>85</v>
      </c>
      <c r="AS106" s="10">
        <v>86</v>
      </c>
      <c r="AT106" s="10"/>
      <c r="AU106" s="10">
        <v>92</v>
      </c>
      <c r="AV106" s="10">
        <v>87.6</v>
      </c>
      <c r="AW106" s="10">
        <v>88</v>
      </c>
      <c r="AX106" s="9">
        <f t="shared" si="92"/>
        <v>101.19999999999999</v>
      </c>
      <c r="AY106" s="10">
        <v>90</v>
      </c>
      <c r="AZ106" s="10">
        <v>85</v>
      </c>
      <c r="BA106" s="10">
        <v>91</v>
      </c>
      <c r="BB106" s="10">
        <v>95</v>
      </c>
      <c r="BC106" s="10">
        <v>83</v>
      </c>
      <c r="BD106" s="10">
        <v>94</v>
      </c>
      <c r="BE106" s="10">
        <v>89</v>
      </c>
      <c r="BF106" s="10">
        <v>91</v>
      </c>
      <c r="BG106" s="10"/>
      <c r="BH106" s="10">
        <v>89</v>
      </c>
      <c r="BI106" s="10">
        <v>92</v>
      </c>
      <c r="BJ106" s="10">
        <v>81</v>
      </c>
      <c r="BK106" s="10">
        <v>87</v>
      </c>
      <c r="BL106" s="10">
        <v>90</v>
      </c>
      <c r="BM106" s="10">
        <v>82</v>
      </c>
      <c r="BN106" s="10">
        <v>84</v>
      </c>
      <c r="BO106" s="10"/>
      <c r="BP106" s="10">
        <v>88</v>
      </c>
      <c r="BQ106" s="10">
        <v>92</v>
      </c>
      <c r="BR106" s="10">
        <v>88</v>
      </c>
      <c r="BS106" s="10">
        <v>89</v>
      </c>
      <c r="BT106" s="10">
        <v>91</v>
      </c>
      <c r="BU106" s="10">
        <v>91</v>
      </c>
      <c r="BV106" s="10">
        <v>88</v>
      </c>
      <c r="BW106" s="10">
        <v>92</v>
      </c>
      <c r="BX106" s="10">
        <v>96</v>
      </c>
      <c r="BY106">
        <v>90.437918215613394</v>
      </c>
      <c r="CA106" s="1">
        <f t="shared" si="93"/>
        <v>1</v>
      </c>
      <c r="CB106" s="1">
        <f t="shared" si="94"/>
        <v>1</v>
      </c>
      <c r="CC106" s="1"/>
      <c r="CD106" s="1">
        <f t="shared" si="95"/>
        <v>1</v>
      </c>
      <c r="CE106" s="1">
        <f t="shared" si="96"/>
        <v>1</v>
      </c>
      <c r="CF106" s="1">
        <f t="shared" si="97"/>
        <v>1</v>
      </c>
      <c r="CG106" s="1">
        <f t="shared" si="98"/>
        <v>0</v>
      </c>
      <c r="CH106" s="1">
        <f t="shared" si="99"/>
        <v>1</v>
      </c>
      <c r="CI106" s="1">
        <f t="shared" si="100"/>
        <v>1</v>
      </c>
      <c r="CJ106" s="1">
        <f t="shared" si="101"/>
        <v>1</v>
      </c>
      <c r="CK106" s="1"/>
      <c r="CL106" s="1">
        <f t="shared" si="102"/>
        <v>1</v>
      </c>
      <c r="CM106" s="1">
        <f t="shared" si="103"/>
        <v>1</v>
      </c>
      <c r="CN106" s="1">
        <f t="shared" si="104"/>
        <v>0</v>
      </c>
      <c r="CO106" s="1">
        <f t="shared" si="105"/>
        <v>1</v>
      </c>
      <c r="CP106" s="1">
        <f t="shared" si="106"/>
        <v>1</v>
      </c>
      <c r="CQ106" s="1"/>
      <c r="CR106" s="1">
        <f t="shared" si="107"/>
        <v>0</v>
      </c>
      <c r="CS106" s="1">
        <f t="shared" si="108"/>
        <v>1</v>
      </c>
      <c r="CT106" s="1">
        <f t="shared" si="109"/>
        <v>1</v>
      </c>
      <c r="CU106" s="1">
        <f t="shared" si="110"/>
        <v>1</v>
      </c>
      <c r="CV106" s="1">
        <f t="shared" si="111"/>
        <v>1</v>
      </c>
      <c r="CW106" s="1"/>
      <c r="CX106" s="1">
        <f t="shared" si="112"/>
        <v>1</v>
      </c>
      <c r="CY106" s="1">
        <f t="shared" si="113"/>
        <v>0</v>
      </c>
      <c r="CZ106" s="1">
        <f t="shared" si="114"/>
        <v>1</v>
      </c>
      <c r="DA106" s="1">
        <f t="shared" si="115"/>
        <v>1</v>
      </c>
      <c r="DB106" s="1">
        <f t="shared" si="116"/>
        <v>1</v>
      </c>
      <c r="DC106" s="1"/>
      <c r="DD106" s="1">
        <f t="shared" si="117"/>
        <v>1</v>
      </c>
      <c r="DE106" s="1">
        <f t="shared" si="118"/>
        <v>1</v>
      </c>
      <c r="DF106" s="1">
        <f t="shared" si="119"/>
        <v>1</v>
      </c>
      <c r="DG106" s="1">
        <f t="shared" si="120"/>
        <v>1</v>
      </c>
      <c r="DH106" s="1">
        <f t="shared" si="121"/>
        <v>1</v>
      </c>
      <c r="DI106" s="1">
        <f t="shared" si="122"/>
        <v>1</v>
      </c>
      <c r="DJ106" s="1">
        <f t="shared" si="123"/>
        <v>1</v>
      </c>
      <c r="DK106" s="1"/>
      <c r="DL106" s="1">
        <f t="shared" si="124"/>
        <v>1</v>
      </c>
      <c r="DM106" s="1">
        <f t="shared" si="125"/>
        <v>1</v>
      </c>
      <c r="DN106" s="1">
        <f t="shared" si="126"/>
        <v>1</v>
      </c>
      <c r="DO106" s="1"/>
      <c r="DP106" s="1">
        <f t="shared" si="127"/>
        <v>1</v>
      </c>
      <c r="DQ106" s="1">
        <f t="shared" si="128"/>
        <v>1</v>
      </c>
      <c r="DR106" s="1">
        <f t="shared" si="129"/>
        <v>1</v>
      </c>
      <c r="DS106" s="1">
        <f t="shared" si="130"/>
        <v>1</v>
      </c>
      <c r="DT106" s="1">
        <f t="shared" si="131"/>
        <v>1</v>
      </c>
      <c r="DU106" s="1">
        <f t="shared" si="132"/>
        <v>1</v>
      </c>
      <c r="DV106" s="1">
        <f t="shared" si="133"/>
        <v>1</v>
      </c>
      <c r="DW106" s="1">
        <f t="shared" si="134"/>
        <v>1</v>
      </c>
      <c r="DX106" s="1"/>
      <c r="DY106" s="1">
        <f t="shared" si="135"/>
        <v>1</v>
      </c>
      <c r="DZ106" s="1">
        <f t="shared" si="136"/>
        <v>1</v>
      </c>
      <c r="EA106" s="1">
        <f t="shared" si="137"/>
        <v>1</v>
      </c>
      <c r="EB106" s="1">
        <f t="shared" si="138"/>
        <v>1</v>
      </c>
      <c r="EC106" s="1">
        <f t="shared" si="139"/>
        <v>1</v>
      </c>
      <c r="ED106" s="1">
        <f t="shared" si="140"/>
        <v>1</v>
      </c>
      <c r="EE106" s="1">
        <f t="shared" si="141"/>
        <v>1</v>
      </c>
      <c r="EF106" s="1"/>
      <c r="EG106" s="1">
        <f t="shared" si="142"/>
        <v>1</v>
      </c>
      <c r="EH106" s="1">
        <f t="shared" si="143"/>
        <v>1</v>
      </c>
      <c r="EI106" s="1">
        <f t="shared" si="144"/>
        <v>1</v>
      </c>
      <c r="EJ106" s="1">
        <f t="shared" si="145"/>
        <v>1</v>
      </c>
      <c r="EK106" s="1">
        <f t="shared" si="146"/>
        <v>1</v>
      </c>
      <c r="EL106" s="1">
        <f t="shared" si="147"/>
        <v>1</v>
      </c>
      <c r="EM106" s="1">
        <f t="shared" si="148"/>
        <v>1</v>
      </c>
      <c r="EN106" s="1">
        <f t="shared" si="149"/>
        <v>1</v>
      </c>
      <c r="EO106" s="1">
        <f t="shared" si="150"/>
        <v>1</v>
      </c>
      <c r="EP106" s="1">
        <f t="shared" si="151"/>
        <v>54</v>
      </c>
      <c r="EQ106" s="34">
        <f t="shared" si="152"/>
        <v>0.98181818181818181</v>
      </c>
    </row>
    <row r="107" spans="1:147">
      <c r="A107" s="12" t="s">
        <v>18</v>
      </c>
      <c r="B107" s="10" t="s">
        <v>118</v>
      </c>
      <c r="C107" s="32" t="s">
        <v>119</v>
      </c>
      <c r="D107" s="12" t="s">
        <v>17</v>
      </c>
      <c r="E107" s="12" t="s">
        <v>17</v>
      </c>
      <c r="F107" s="12" t="s">
        <v>17</v>
      </c>
      <c r="G107" s="12" t="s">
        <v>17</v>
      </c>
      <c r="H107" s="12" t="s">
        <v>250</v>
      </c>
      <c r="I107" s="12">
        <v>1.1499999999999999</v>
      </c>
      <c r="J107" s="10">
        <v>77</v>
      </c>
      <c r="K107" s="10">
        <v>82</v>
      </c>
      <c r="L107" s="9">
        <f t="shared" si="89"/>
        <v>94.3</v>
      </c>
      <c r="M107" s="10">
        <v>81</v>
      </c>
      <c r="N107" s="10">
        <v>78</v>
      </c>
      <c r="O107" s="10">
        <v>96</v>
      </c>
      <c r="P107" s="10">
        <v>79</v>
      </c>
      <c r="Q107" s="10">
        <v>91</v>
      </c>
      <c r="R107" s="10">
        <v>86</v>
      </c>
      <c r="S107" s="10">
        <v>98</v>
      </c>
      <c r="T107" s="10"/>
      <c r="U107" s="10">
        <v>68</v>
      </c>
      <c r="V107" s="10">
        <v>83</v>
      </c>
      <c r="W107" s="10"/>
      <c r="X107" s="10">
        <v>70</v>
      </c>
      <c r="Y107" s="10">
        <v>82</v>
      </c>
      <c r="Z107" s="9">
        <f t="shared" si="90"/>
        <v>94.3</v>
      </c>
      <c r="AA107" s="10"/>
      <c r="AB107" s="10">
        <v>76</v>
      </c>
      <c r="AC107" s="10">
        <v>70</v>
      </c>
      <c r="AD107" s="10">
        <v>60</v>
      </c>
      <c r="AE107" s="10">
        <v>87</v>
      </c>
      <c r="AF107" s="10"/>
      <c r="AG107" s="10">
        <v>84</v>
      </c>
      <c r="AH107" s="10"/>
      <c r="AI107" s="10">
        <v>67</v>
      </c>
      <c r="AJ107" s="10">
        <v>78</v>
      </c>
      <c r="AK107" s="10">
        <v>74</v>
      </c>
      <c r="AL107" s="9">
        <f t="shared" si="91"/>
        <v>85.1</v>
      </c>
      <c r="AM107" s="10">
        <v>82</v>
      </c>
      <c r="AN107" s="10">
        <v>96</v>
      </c>
      <c r="AO107" s="10">
        <v>69</v>
      </c>
      <c r="AP107" s="10">
        <v>84</v>
      </c>
      <c r="AQ107" s="10">
        <v>60</v>
      </c>
      <c r="AR107" s="10">
        <v>68</v>
      </c>
      <c r="AS107" s="10">
        <v>73</v>
      </c>
      <c r="AT107" s="10"/>
      <c r="AU107" s="10">
        <v>88</v>
      </c>
      <c r="AV107" s="10">
        <v>85.1</v>
      </c>
      <c r="AW107" s="10">
        <v>77</v>
      </c>
      <c r="AX107" s="9">
        <f t="shared" si="92"/>
        <v>88.55</v>
      </c>
      <c r="AY107" s="10">
        <v>74</v>
      </c>
      <c r="AZ107" s="10">
        <v>72</v>
      </c>
      <c r="BA107" s="10">
        <v>64</v>
      </c>
      <c r="BB107" s="10">
        <v>81</v>
      </c>
      <c r="BC107" s="10">
        <v>69</v>
      </c>
      <c r="BD107" s="10">
        <v>90</v>
      </c>
      <c r="BE107" s="10">
        <v>67</v>
      </c>
      <c r="BF107" s="10">
        <v>86</v>
      </c>
      <c r="BG107" s="10"/>
      <c r="BH107" s="10">
        <v>72</v>
      </c>
      <c r="BI107" s="10">
        <v>69</v>
      </c>
      <c r="BJ107" s="10">
        <v>68</v>
      </c>
      <c r="BK107" s="10">
        <v>78</v>
      </c>
      <c r="BL107" s="10">
        <v>60</v>
      </c>
      <c r="BM107" s="10">
        <v>71</v>
      </c>
      <c r="BN107" s="10">
        <v>84</v>
      </c>
      <c r="BO107" s="10"/>
      <c r="BP107" s="10">
        <v>76</v>
      </c>
      <c r="BQ107" s="10">
        <v>70</v>
      </c>
      <c r="BR107" s="10">
        <v>73</v>
      </c>
      <c r="BS107" s="10">
        <v>76</v>
      </c>
      <c r="BT107" s="10">
        <v>71</v>
      </c>
      <c r="BU107" s="10">
        <v>70</v>
      </c>
      <c r="BV107" s="10">
        <v>67</v>
      </c>
      <c r="BW107" s="10">
        <v>79</v>
      </c>
      <c r="BX107" s="10">
        <v>82</v>
      </c>
      <c r="BY107">
        <v>76.3</v>
      </c>
      <c r="CA107" s="1">
        <f t="shared" si="93"/>
        <v>0</v>
      </c>
      <c r="CB107" s="1">
        <f t="shared" si="94"/>
        <v>1</v>
      </c>
      <c r="CC107" s="1"/>
      <c r="CD107" s="1">
        <f t="shared" si="95"/>
        <v>1</v>
      </c>
      <c r="CE107" s="1">
        <f t="shared" si="96"/>
        <v>0</v>
      </c>
      <c r="CF107" s="1">
        <f t="shared" si="97"/>
        <v>1</v>
      </c>
      <c r="CG107" s="1">
        <f t="shared" si="98"/>
        <v>0</v>
      </c>
      <c r="CH107" s="1">
        <f t="shared" si="99"/>
        <v>1</v>
      </c>
      <c r="CI107" s="1">
        <f t="shared" si="100"/>
        <v>1</v>
      </c>
      <c r="CJ107" s="1">
        <f t="shared" si="101"/>
        <v>1</v>
      </c>
      <c r="CK107" s="1"/>
      <c r="CL107" s="1">
        <f t="shared" si="102"/>
        <v>0</v>
      </c>
      <c r="CM107" s="1">
        <f t="shared" si="103"/>
        <v>1</v>
      </c>
      <c r="CN107" s="1">
        <f t="shared" si="104"/>
        <v>0</v>
      </c>
      <c r="CO107" s="1">
        <f t="shared" si="105"/>
        <v>0</v>
      </c>
      <c r="CP107" s="1">
        <f t="shared" si="106"/>
        <v>1</v>
      </c>
      <c r="CQ107" s="1"/>
      <c r="CR107" s="1">
        <f t="shared" si="107"/>
        <v>0</v>
      </c>
      <c r="CS107" s="1">
        <f t="shared" si="108"/>
        <v>0</v>
      </c>
      <c r="CT107" s="1">
        <f t="shared" si="109"/>
        <v>0</v>
      </c>
      <c r="CU107" s="1">
        <f t="shared" si="110"/>
        <v>0</v>
      </c>
      <c r="CV107" s="1">
        <f t="shared" si="111"/>
        <v>1</v>
      </c>
      <c r="CW107" s="1"/>
      <c r="CX107" s="1">
        <f t="shared" si="112"/>
        <v>1</v>
      </c>
      <c r="CY107" s="1">
        <f t="shared" si="113"/>
        <v>0</v>
      </c>
      <c r="CZ107" s="1">
        <f t="shared" si="114"/>
        <v>0</v>
      </c>
      <c r="DA107" s="1">
        <f t="shared" si="115"/>
        <v>0</v>
      </c>
      <c r="DB107" s="1">
        <f t="shared" si="116"/>
        <v>0</v>
      </c>
      <c r="DC107" s="1"/>
      <c r="DD107" s="1">
        <f t="shared" si="117"/>
        <v>1</v>
      </c>
      <c r="DE107" s="1">
        <f t="shared" si="118"/>
        <v>1</v>
      </c>
      <c r="DF107" s="1">
        <f t="shared" si="119"/>
        <v>0</v>
      </c>
      <c r="DG107" s="1">
        <f t="shared" si="120"/>
        <v>1</v>
      </c>
      <c r="DH107" s="1">
        <f t="shared" si="121"/>
        <v>0</v>
      </c>
      <c r="DI107" s="1">
        <f t="shared" si="122"/>
        <v>0</v>
      </c>
      <c r="DJ107" s="1">
        <f t="shared" si="123"/>
        <v>0</v>
      </c>
      <c r="DK107" s="1"/>
      <c r="DL107" s="1">
        <f t="shared" si="124"/>
        <v>1</v>
      </c>
      <c r="DM107" s="1">
        <f t="shared" si="125"/>
        <v>1</v>
      </c>
      <c r="DN107" s="1">
        <f t="shared" si="126"/>
        <v>0</v>
      </c>
      <c r="DO107" s="1"/>
      <c r="DP107" s="1">
        <f t="shared" si="127"/>
        <v>0</v>
      </c>
      <c r="DQ107" s="1">
        <f t="shared" si="128"/>
        <v>0</v>
      </c>
      <c r="DR107" s="1">
        <f t="shared" si="129"/>
        <v>0</v>
      </c>
      <c r="DS107" s="1">
        <f t="shared" si="130"/>
        <v>1</v>
      </c>
      <c r="DT107" s="1">
        <f t="shared" si="131"/>
        <v>0</v>
      </c>
      <c r="DU107" s="1">
        <f t="shared" si="132"/>
        <v>1</v>
      </c>
      <c r="DV107" s="1">
        <f t="shared" si="133"/>
        <v>0</v>
      </c>
      <c r="DW107" s="1">
        <f t="shared" si="134"/>
        <v>1</v>
      </c>
      <c r="DX107" s="1"/>
      <c r="DY107" s="1">
        <f t="shared" si="135"/>
        <v>0</v>
      </c>
      <c r="DZ107" s="1">
        <f t="shared" si="136"/>
        <v>0</v>
      </c>
      <c r="EA107" s="1">
        <f t="shared" si="137"/>
        <v>0</v>
      </c>
      <c r="EB107" s="1">
        <f t="shared" si="138"/>
        <v>0</v>
      </c>
      <c r="EC107" s="1">
        <f t="shared" si="139"/>
        <v>0</v>
      </c>
      <c r="ED107" s="1">
        <f t="shared" si="140"/>
        <v>0</v>
      </c>
      <c r="EE107" s="1">
        <f t="shared" si="141"/>
        <v>1</v>
      </c>
      <c r="EF107" s="1"/>
      <c r="EG107" s="1">
        <f t="shared" si="142"/>
        <v>0</v>
      </c>
      <c r="EH107" s="1">
        <f t="shared" si="143"/>
        <v>0</v>
      </c>
      <c r="EI107" s="1">
        <f t="shared" si="144"/>
        <v>0</v>
      </c>
      <c r="EJ107" s="1">
        <f t="shared" si="145"/>
        <v>0</v>
      </c>
      <c r="EK107" s="1">
        <f t="shared" si="146"/>
        <v>0</v>
      </c>
      <c r="EL107" s="1">
        <f t="shared" si="147"/>
        <v>0</v>
      </c>
      <c r="EM107" s="1">
        <f t="shared" si="148"/>
        <v>0</v>
      </c>
      <c r="EN107" s="1">
        <f t="shared" si="149"/>
        <v>0</v>
      </c>
      <c r="EO107" s="1">
        <f t="shared" si="150"/>
        <v>1</v>
      </c>
      <c r="EP107" s="1">
        <f t="shared" si="151"/>
        <v>20</v>
      </c>
      <c r="EQ107" s="34">
        <f t="shared" si="152"/>
        <v>0.36363636363636365</v>
      </c>
    </row>
    <row r="108" spans="1:147">
      <c r="A108" s="12" t="s">
        <v>18</v>
      </c>
      <c r="B108" s="10" t="s">
        <v>76</v>
      </c>
      <c r="C108" s="32" t="s">
        <v>77</v>
      </c>
      <c r="D108" s="12" t="s">
        <v>17</v>
      </c>
      <c r="E108" s="12" t="s">
        <v>17</v>
      </c>
      <c r="F108" s="12" t="s">
        <v>17</v>
      </c>
      <c r="G108" s="12" t="s">
        <v>48</v>
      </c>
      <c r="H108" s="12" t="s">
        <v>250</v>
      </c>
      <c r="I108" s="12">
        <v>1.1499999999999999</v>
      </c>
      <c r="J108" s="10">
        <v>70</v>
      </c>
      <c r="K108" s="10">
        <v>76</v>
      </c>
      <c r="L108" s="9">
        <f t="shared" si="89"/>
        <v>87.399999999999991</v>
      </c>
      <c r="M108" s="10">
        <v>91</v>
      </c>
      <c r="N108" s="10">
        <v>85</v>
      </c>
      <c r="O108" s="10">
        <v>91</v>
      </c>
      <c r="P108" s="10">
        <v>84</v>
      </c>
      <c r="Q108" s="10">
        <v>88</v>
      </c>
      <c r="R108" s="10">
        <v>92</v>
      </c>
      <c r="S108" s="10">
        <v>90</v>
      </c>
      <c r="T108" s="10"/>
      <c r="U108" s="10">
        <v>81</v>
      </c>
      <c r="V108" s="10">
        <v>83</v>
      </c>
      <c r="W108" s="10"/>
      <c r="X108" s="10">
        <v>82</v>
      </c>
      <c r="Y108" s="10">
        <v>80</v>
      </c>
      <c r="Z108" s="9">
        <f t="shared" si="90"/>
        <v>92</v>
      </c>
      <c r="AA108" s="10"/>
      <c r="AB108" s="10">
        <v>90</v>
      </c>
      <c r="AC108" s="10">
        <v>80</v>
      </c>
      <c r="AD108" s="10">
        <v>71</v>
      </c>
      <c r="AE108" s="10">
        <v>86</v>
      </c>
      <c r="AF108" s="10"/>
      <c r="AG108" s="10">
        <v>80</v>
      </c>
      <c r="AH108" s="10"/>
      <c r="AI108" s="10">
        <v>79</v>
      </c>
      <c r="AJ108" s="10">
        <v>82</v>
      </c>
      <c r="AK108" s="10">
        <v>75</v>
      </c>
      <c r="AL108" s="9">
        <f t="shared" si="91"/>
        <v>86.25</v>
      </c>
      <c r="AM108" s="10">
        <v>79</v>
      </c>
      <c r="AN108" s="10">
        <v>95</v>
      </c>
      <c r="AO108" s="10">
        <v>67</v>
      </c>
      <c r="AP108" s="10">
        <v>86</v>
      </c>
      <c r="AQ108" s="10">
        <v>77</v>
      </c>
      <c r="AR108" s="10">
        <v>84</v>
      </c>
      <c r="AS108" s="10">
        <v>81</v>
      </c>
      <c r="AT108" s="10"/>
      <c r="AU108" s="10">
        <v>79</v>
      </c>
      <c r="AV108" s="10">
        <v>86.8</v>
      </c>
      <c r="AW108" s="10">
        <v>78</v>
      </c>
      <c r="AX108" s="9">
        <f t="shared" si="92"/>
        <v>89.699999999999989</v>
      </c>
      <c r="AY108" s="10">
        <v>76</v>
      </c>
      <c r="AZ108" s="10">
        <v>86</v>
      </c>
      <c r="BA108" s="10">
        <v>74</v>
      </c>
      <c r="BB108" s="10">
        <v>72</v>
      </c>
      <c r="BC108" s="10">
        <v>84</v>
      </c>
      <c r="BD108" s="10">
        <v>82</v>
      </c>
      <c r="BE108" s="10">
        <v>76</v>
      </c>
      <c r="BF108" s="10">
        <v>85</v>
      </c>
      <c r="BG108" s="10"/>
      <c r="BH108" s="10">
        <v>75</v>
      </c>
      <c r="BI108" s="10">
        <v>92</v>
      </c>
      <c r="BJ108" s="10">
        <v>80</v>
      </c>
      <c r="BK108" s="10">
        <v>82</v>
      </c>
      <c r="BL108" s="10">
        <v>79</v>
      </c>
      <c r="BM108" s="10">
        <v>78</v>
      </c>
      <c r="BN108" s="10">
        <v>88</v>
      </c>
      <c r="BO108" s="10"/>
      <c r="BP108" s="10">
        <v>79</v>
      </c>
      <c r="BQ108" s="10">
        <v>91</v>
      </c>
      <c r="BR108" s="10">
        <v>75</v>
      </c>
      <c r="BS108" s="10">
        <v>87</v>
      </c>
      <c r="BT108" s="10">
        <v>86</v>
      </c>
      <c r="BU108" s="10">
        <v>83</v>
      </c>
      <c r="BV108" s="10">
        <v>76</v>
      </c>
      <c r="BW108" s="10">
        <v>97</v>
      </c>
      <c r="BX108" s="10">
        <v>84</v>
      </c>
      <c r="BY108">
        <v>83.083271375464705</v>
      </c>
      <c r="CA108" s="1">
        <f t="shared" si="93"/>
        <v>0</v>
      </c>
      <c r="CB108" s="1">
        <f t="shared" si="94"/>
        <v>0</v>
      </c>
      <c r="CC108" s="1"/>
      <c r="CD108" s="1">
        <f t="shared" si="95"/>
        <v>1</v>
      </c>
      <c r="CE108" s="1">
        <f t="shared" si="96"/>
        <v>1</v>
      </c>
      <c r="CF108" s="1">
        <f t="shared" si="97"/>
        <v>1</v>
      </c>
      <c r="CG108" s="1">
        <f t="shared" si="98"/>
        <v>1</v>
      </c>
      <c r="CH108" s="1">
        <f t="shared" si="99"/>
        <v>1</v>
      </c>
      <c r="CI108" s="1">
        <f t="shared" si="100"/>
        <v>1</v>
      </c>
      <c r="CJ108" s="1">
        <f t="shared" si="101"/>
        <v>1</v>
      </c>
      <c r="CK108" s="1"/>
      <c r="CL108" s="1">
        <f t="shared" si="102"/>
        <v>1</v>
      </c>
      <c r="CM108" s="1">
        <f t="shared" si="103"/>
        <v>1</v>
      </c>
      <c r="CN108" s="1">
        <f t="shared" si="104"/>
        <v>0</v>
      </c>
      <c r="CO108" s="1">
        <f t="shared" si="105"/>
        <v>1</v>
      </c>
      <c r="CP108" s="1">
        <f t="shared" si="106"/>
        <v>1</v>
      </c>
      <c r="CQ108" s="1"/>
      <c r="CR108" s="1">
        <f t="shared" si="107"/>
        <v>0</v>
      </c>
      <c r="CS108" s="1">
        <f t="shared" si="108"/>
        <v>1</v>
      </c>
      <c r="CT108" s="1">
        <f t="shared" si="109"/>
        <v>1</v>
      </c>
      <c r="CU108" s="1">
        <f t="shared" si="110"/>
        <v>0</v>
      </c>
      <c r="CV108" s="1">
        <f t="shared" si="111"/>
        <v>1</v>
      </c>
      <c r="CW108" s="1"/>
      <c r="CX108" s="1">
        <f t="shared" si="112"/>
        <v>1</v>
      </c>
      <c r="CY108" s="1">
        <f t="shared" si="113"/>
        <v>0</v>
      </c>
      <c r="CZ108" s="1">
        <f t="shared" si="114"/>
        <v>0</v>
      </c>
      <c r="DA108" s="1">
        <f t="shared" si="115"/>
        <v>1</v>
      </c>
      <c r="DB108" s="1">
        <f t="shared" si="116"/>
        <v>0</v>
      </c>
      <c r="DC108" s="1"/>
      <c r="DD108" s="1">
        <f t="shared" si="117"/>
        <v>0</v>
      </c>
      <c r="DE108" s="1">
        <f t="shared" si="118"/>
        <v>1</v>
      </c>
      <c r="DF108" s="1">
        <f t="shared" si="119"/>
        <v>0</v>
      </c>
      <c r="DG108" s="1">
        <f t="shared" si="120"/>
        <v>1</v>
      </c>
      <c r="DH108" s="1">
        <f t="shared" si="121"/>
        <v>0</v>
      </c>
      <c r="DI108" s="1">
        <f t="shared" si="122"/>
        <v>1</v>
      </c>
      <c r="DJ108" s="1">
        <f t="shared" si="123"/>
        <v>1</v>
      </c>
      <c r="DK108" s="1"/>
      <c r="DL108" s="1">
        <f t="shared" si="124"/>
        <v>0</v>
      </c>
      <c r="DM108" s="1">
        <f t="shared" si="125"/>
        <v>1</v>
      </c>
      <c r="DN108" s="1">
        <f t="shared" si="126"/>
        <v>0</v>
      </c>
      <c r="DO108" s="1"/>
      <c r="DP108" s="1">
        <f t="shared" si="127"/>
        <v>0</v>
      </c>
      <c r="DQ108" s="1">
        <f t="shared" si="128"/>
        <v>1</v>
      </c>
      <c r="DR108" s="1">
        <f t="shared" si="129"/>
        <v>0</v>
      </c>
      <c r="DS108" s="1">
        <f t="shared" si="130"/>
        <v>0</v>
      </c>
      <c r="DT108" s="1">
        <f t="shared" si="131"/>
        <v>1</v>
      </c>
      <c r="DU108" s="1">
        <f t="shared" si="132"/>
        <v>1</v>
      </c>
      <c r="DV108" s="1">
        <f t="shared" si="133"/>
        <v>0</v>
      </c>
      <c r="DW108" s="1">
        <f t="shared" si="134"/>
        <v>1</v>
      </c>
      <c r="DX108" s="1"/>
      <c r="DY108" s="1">
        <f t="shared" si="135"/>
        <v>0</v>
      </c>
      <c r="DZ108" s="1">
        <f t="shared" si="136"/>
        <v>1</v>
      </c>
      <c r="EA108" s="1">
        <f t="shared" si="137"/>
        <v>1</v>
      </c>
      <c r="EB108" s="1">
        <f t="shared" si="138"/>
        <v>1</v>
      </c>
      <c r="EC108" s="1">
        <f t="shared" si="139"/>
        <v>0</v>
      </c>
      <c r="ED108" s="1">
        <f t="shared" si="140"/>
        <v>0</v>
      </c>
      <c r="EE108" s="1">
        <f t="shared" si="141"/>
        <v>1</v>
      </c>
      <c r="EF108" s="1"/>
      <c r="EG108" s="1">
        <f t="shared" si="142"/>
        <v>0</v>
      </c>
      <c r="EH108" s="1">
        <f t="shared" si="143"/>
        <v>1</v>
      </c>
      <c r="EI108" s="1">
        <f t="shared" si="144"/>
        <v>0</v>
      </c>
      <c r="EJ108" s="1">
        <f t="shared" si="145"/>
        <v>1</v>
      </c>
      <c r="EK108" s="1">
        <f t="shared" si="146"/>
        <v>1</v>
      </c>
      <c r="EL108" s="1">
        <f t="shared" si="147"/>
        <v>1</v>
      </c>
      <c r="EM108" s="1">
        <f t="shared" si="148"/>
        <v>0</v>
      </c>
      <c r="EN108" s="1">
        <f t="shared" si="149"/>
        <v>1</v>
      </c>
      <c r="EO108" s="1">
        <f t="shared" si="150"/>
        <v>1</v>
      </c>
      <c r="EP108" s="1">
        <f t="shared" si="151"/>
        <v>35</v>
      </c>
      <c r="EQ108" s="34">
        <f t="shared" si="152"/>
        <v>0.63636363636363635</v>
      </c>
    </row>
    <row r="109" spans="1:147">
      <c r="A109" s="12" t="s">
        <v>18</v>
      </c>
      <c r="B109" s="10" t="s">
        <v>61</v>
      </c>
      <c r="C109" s="32" t="s">
        <v>62</v>
      </c>
      <c r="D109" s="12" t="s">
        <v>17</v>
      </c>
      <c r="E109" s="12" t="s">
        <v>17</v>
      </c>
      <c r="F109" s="12" t="s">
        <v>17</v>
      </c>
      <c r="G109" s="12" t="s">
        <v>17</v>
      </c>
      <c r="H109" s="12" t="s">
        <v>250</v>
      </c>
      <c r="I109" s="12">
        <v>1.1499999999999999</v>
      </c>
      <c r="J109" s="10">
        <v>82</v>
      </c>
      <c r="K109" s="10">
        <v>87</v>
      </c>
      <c r="L109" s="9">
        <f t="shared" si="89"/>
        <v>100.05</v>
      </c>
      <c r="M109" s="10">
        <v>86</v>
      </c>
      <c r="N109" s="10">
        <v>95</v>
      </c>
      <c r="O109" s="10">
        <v>92</v>
      </c>
      <c r="P109" s="10">
        <v>88</v>
      </c>
      <c r="Q109" s="10">
        <v>91</v>
      </c>
      <c r="R109" s="10">
        <v>90</v>
      </c>
      <c r="S109" s="10">
        <v>90</v>
      </c>
      <c r="T109" s="10"/>
      <c r="U109" s="10">
        <v>75</v>
      </c>
      <c r="V109" s="10">
        <v>88</v>
      </c>
      <c r="W109" s="10"/>
      <c r="X109" s="10">
        <v>86</v>
      </c>
      <c r="Y109" s="10">
        <v>89</v>
      </c>
      <c r="Z109" s="9">
        <f t="shared" si="90"/>
        <v>102.35</v>
      </c>
      <c r="AA109" s="10"/>
      <c r="AB109" s="10">
        <v>84</v>
      </c>
      <c r="AC109" s="10">
        <v>90</v>
      </c>
      <c r="AD109" s="10">
        <v>86</v>
      </c>
      <c r="AE109" s="10">
        <v>88</v>
      </c>
      <c r="AF109" s="10"/>
      <c r="AG109" s="10">
        <v>94</v>
      </c>
      <c r="AH109" s="10"/>
      <c r="AI109" s="10">
        <v>81</v>
      </c>
      <c r="AJ109" s="10">
        <v>87</v>
      </c>
      <c r="AK109" s="10">
        <v>71</v>
      </c>
      <c r="AL109" s="9">
        <f t="shared" si="91"/>
        <v>81.649999999999991</v>
      </c>
      <c r="AM109" s="10">
        <v>86</v>
      </c>
      <c r="AN109" s="10">
        <v>96</v>
      </c>
      <c r="AO109" s="10">
        <v>86</v>
      </c>
      <c r="AP109" s="10">
        <v>86</v>
      </c>
      <c r="AQ109" s="10">
        <v>83</v>
      </c>
      <c r="AR109" s="10">
        <v>77</v>
      </c>
      <c r="AS109" s="10">
        <v>84</v>
      </c>
      <c r="AT109" s="10"/>
      <c r="AU109" s="10">
        <v>91</v>
      </c>
      <c r="AV109" s="10">
        <v>87.4</v>
      </c>
      <c r="AW109" s="10">
        <v>75</v>
      </c>
      <c r="AX109" s="9">
        <f t="shared" si="92"/>
        <v>86.25</v>
      </c>
      <c r="AY109" s="10">
        <v>65</v>
      </c>
      <c r="AZ109" s="10">
        <v>80</v>
      </c>
      <c r="BA109" s="10">
        <v>65</v>
      </c>
      <c r="BB109" s="10">
        <v>66</v>
      </c>
      <c r="BC109" s="10">
        <v>64</v>
      </c>
      <c r="BD109" s="10">
        <v>86</v>
      </c>
      <c r="BE109" s="10">
        <v>75</v>
      </c>
      <c r="BF109" s="10">
        <v>87</v>
      </c>
      <c r="BG109" s="10"/>
      <c r="BH109" s="10">
        <v>74</v>
      </c>
      <c r="BI109" s="10">
        <v>84</v>
      </c>
      <c r="BJ109" s="10">
        <v>67</v>
      </c>
      <c r="BK109" s="10">
        <v>82</v>
      </c>
      <c r="BL109" s="10">
        <v>92</v>
      </c>
      <c r="BM109" s="10">
        <v>72</v>
      </c>
      <c r="BN109" s="10">
        <v>90</v>
      </c>
      <c r="BO109" s="10"/>
      <c r="BP109" s="10">
        <v>83</v>
      </c>
      <c r="BQ109" s="10">
        <v>78</v>
      </c>
      <c r="BR109" s="10">
        <v>81</v>
      </c>
      <c r="BS109" s="10">
        <v>83</v>
      </c>
      <c r="BT109" s="10">
        <v>89</v>
      </c>
      <c r="BU109" s="10">
        <v>87</v>
      </c>
      <c r="BV109" s="10">
        <v>81</v>
      </c>
      <c r="BW109" s="10">
        <v>80</v>
      </c>
      <c r="BX109" s="10">
        <v>80</v>
      </c>
      <c r="BY109">
        <v>83.743494423791802</v>
      </c>
      <c r="CA109" s="1">
        <f t="shared" si="93"/>
        <v>1</v>
      </c>
      <c r="CB109" s="1">
        <f t="shared" si="94"/>
        <v>1</v>
      </c>
      <c r="CC109" s="1"/>
      <c r="CD109" s="1">
        <f t="shared" si="95"/>
        <v>1</v>
      </c>
      <c r="CE109" s="1">
        <f t="shared" si="96"/>
        <v>1</v>
      </c>
      <c r="CF109" s="1">
        <f t="shared" si="97"/>
        <v>1</v>
      </c>
      <c r="CG109" s="1">
        <f t="shared" si="98"/>
        <v>1</v>
      </c>
      <c r="CH109" s="1">
        <f t="shared" si="99"/>
        <v>1</v>
      </c>
      <c r="CI109" s="1">
        <f t="shared" si="100"/>
        <v>1</v>
      </c>
      <c r="CJ109" s="1">
        <f t="shared" si="101"/>
        <v>1</v>
      </c>
      <c r="CK109" s="1"/>
      <c r="CL109" s="1">
        <f t="shared" si="102"/>
        <v>0</v>
      </c>
      <c r="CM109" s="1">
        <f t="shared" si="103"/>
        <v>1</v>
      </c>
      <c r="CN109" s="1">
        <f t="shared" si="104"/>
        <v>0</v>
      </c>
      <c r="CO109" s="1">
        <f t="shared" si="105"/>
        <v>1</v>
      </c>
      <c r="CP109" s="1">
        <f t="shared" si="106"/>
        <v>1</v>
      </c>
      <c r="CQ109" s="1"/>
      <c r="CR109" s="1">
        <f t="shared" si="107"/>
        <v>0</v>
      </c>
      <c r="CS109" s="1">
        <f t="shared" si="108"/>
        <v>1</v>
      </c>
      <c r="CT109" s="1">
        <f t="shared" si="109"/>
        <v>1</v>
      </c>
      <c r="CU109" s="1">
        <f t="shared" si="110"/>
        <v>1</v>
      </c>
      <c r="CV109" s="1">
        <f t="shared" si="111"/>
        <v>1</v>
      </c>
      <c r="CW109" s="1"/>
      <c r="CX109" s="1">
        <f t="shared" si="112"/>
        <v>1</v>
      </c>
      <c r="CY109" s="1">
        <f t="shared" si="113"/>
        <v>0</v>
      </c>
      <c r="CZ109" s="1">
        <f t="shared" si="114"/>
        <v>1</v>
      </c>
      <c r="DA109" s="1">
        <f t="shared" si="115"/>
        <v>1</v>
      </c>
      <c r="DB109" s="1">
        <f t="shared" si="116"/>
        <v>0</v>
      </c>
      <c r="DC109" s="1"/>
      <c r="DD109" s="1">
        <f t="shared" si="117"/>
        <v>1</v>
      </c>
      <c r="DE109" s="1">
        <f t="shared" si="118"/>
        <v>1</v>
      </c>
      <c r="DF109" s="1">
        <f t="shared" si="119"/>
        <v>1</v>
      </c>
      <c r="DG109" s="1">
        <f t="shared" si="120"/>
        <v>1</v>
      </c>
      <c r="DH109" s="1">
        <f t="shared" si="121"/>
        <v>1</v>
      </c>
      <c r="DI109" s="1">
        <f t="shared" si="122"/>
        <v>0</v>
      </c>
      <c r="DJ109" s="1">
        <f t="shared" si="123"/>
        <v>1</v>
      </c>
      <c r="DK109" s="1"/>
      <c r="DL109" s="1">
        <f t="shared" si="124"/>
        <v>1</v>
      </c>
      <c r="DM109" s="1">
        <f t="shared" si="125"/>
        <v>1</v>
      </c>
      <c r="DN109" s="1">
        <f t="shared" si="126"/>
        <v>0</v>
      </c>
      <c r="DO109" s="1"/>
      <c r="DP109" s="1">
        <f t="shared" si="127"/>
        <v>0</v>
      </c>
      <c r="DQ109" s="1">
        <f t="shared" si="128"/>
        <v>1</v>
      </c>
      <c r="DR109" s="1">
        <f t="shared" si="129"/>
        <v>0</v>
      </c>
      <c r="DS109" s="1">
        <f t="shared" si="130"/>
        <v>0</v>
      </c>
      <c r="DT109" s="1">
        <f t="shared" si="131"/>
        <v>0</v>
      </c>
      <c r="DU109" s="1">
        <f t="shared" si="132"/>
        <v>1</v>
      </c>
      <c r="DV109" s="1">
        <f t="shared" si="133"/>
        <v>0</v>
      </c>
      <c r="DW109" s="1">
        <f t="shared" si="134"/>
        <v>1</v>
      </c>
      <c r="DX109" s="1"/>
      <c r="DY109" s="1">
        <f t="shared" si="135"/>
        <v>0</v>
      </c>
      <c r="DZ109" s="1">
        <f t="shared" si="136"/>
        <v>1</v>
      </c>
      <c r="EA109" s="1">
        <f t="shared" si="137"/>
        <v>0</v>
      </c>
      <c r="EB109" s="1">
        <f t="shared" si="138"/>
        <v>1</v>
      </c>
      <c r="EC109" s="1">
        <f t="shared" si="139"/>
        <v>1</v>
      </c>
      <c r="ED109" s="1">
        <f t="shared" si="140"/>
        <v>0</v>
      </c>
      <c r="EE109" s="1">
        <f t="shared" si="141"/>
        <v>1</v>
      </c>
      <c r="EF109" s="1"/>
      <c r="EG109" s="1">
        <f t="shared" si="142"/>
        <v>1</v>
      </c>
      <c r="EH109" s="1">
        <f t="shared" si="143"/>
        <v>0</v>
      </c>
      <c r="EI109" s="1">
        <f t="shared" si="144"/>
        <v>1</v>
      </c>
      <c r="EJ109" s="1">
        <f t="shared" si="145"/>
        <v>1</v>
      </c>
      <c r="EK109" s="1">
        <f t="shared" si="146"/>
        <v>1</v>
      </c>
      <c r="EL109" s="1">
        <f t="shared" si="147"/>
        <v>1</v>
      </c>
      <c r="EM109" s="1">
        <f t="shared" si="148"/>
        <v>1</v>
      </c>
      <c r="EN109" s="1">
        <f t="shared" si="149"/>
        <v>1</v>
      </c>
      <c r="EO109" s="1">
        <f t="shared" si="150"/>
        <v>1</v>
      </c>
      <c r="EP109" s="1">
        <f t="shared" si="151"/>
        <v>42</v>
      </c>
      <c r="EQ109" s="34">
        <f t="shared" si="152"/>
        <v>0.76363636363636367</v>
      </c>
    </row>
    <row r="110" spans="1:147">
      <c r="A110" s="12" t="s">
        <v>18</v>
      </c>
      <c r="B110" s="10" t="s">
        <v>69</v>
      </c>
      <c r="C110" s="32" t="s">
        <v>70</v>
      </c>
      <c r="D110" s="12" t="s">
        <v>17</v>
      </c>
      <c r="E110" s="12" t="s">
        <v>17</v>
      </c>
      <c r="F110" s="12" t="s">
        <v>17</v>
      </c>
      <c r="G110" s="12" t="s">
        <v>17</v>
      </c>
      <c r="H110" s="12" t="s">
        <v>250</v>
      </c>
      <c r="I110" s="12">
        <v>1.1499999999999999</v>
      </c>
      <c r="J110" s="10">
        <v>88</v>
      </c>
      <c r="K110" s="10">
        <v>86</v>
      </c>
      <c r="L110" s="9">
        <f t="shared" si="89"/>
        <v>98.899999999999991</v>
      </c>
      <c r="M110" s="10">
        <v>66</v>
      </c>
      <c r="N110" s="10">
        <v>90</v>
      </c>
      <c r="O110" s="10">
        <v>95</v>
      </c>
      <c r="P110" s="10">
        <v>86</v>
      </c>
      <c r="Q110" s="10">
        <v>92</v>
      </c>
      <c r="R110" s="10">
        <v>73</v>
      </c>
      <c r="S110" s="10">
        <v>90</v>
      </c>
      <c r="T110" s="10"/>
      <c r="U110" s="10">
        <v>69</v>
      </c>
      <c r="V110" s="10">
        <v>79</v>
      </c>
      <c r="W110" s="10"/>
      <c r="X110" s="10">
        <v>75</v>
      </c>
      <c r="Y110" s="10">
        <v>92</v>
      </c>
      <c r="Z110" s="9">
        <f t="shared" si="90"/>
        <v>105.8</v>
      </c>
      <c r="AA110" s="10"/>
      <c r="AB110" s="10">
        <v>79</v>
      </c>
      <c r="AC110" s="10">
        <v>91</v>
      </c>
      <c r="AD110" s="10">
        <v>62</v>
      </c>
      <c r="AE110" s="10">
        <v>86</v>
      </c>
      <c r="AF110" s="10"/>
      <c r="AG110" s="10">
        <v>92</v>
      </c>
      <c r="AH110" s="10"/>
      <c r="AI110" s="10">
        <v>82</v>
      </c>
      <c r="AJ110" s="10">
        <v>84</v>
      </c>
      <c r="AK110" s="10">
        <v>83</v>
      </c>
      <c r="AL110" s="9">
        <f t="shared" si="91"/>
        <v>95.449999999999989</v>
      </c>
      <c r="AM110" s="10">
        <v>80</v>
      </c>
      <c r="AN110" s="10">
        <v>95</v>
      </c>
      <c r="AO110" s="10">
        <v>81</v>
      </c>
      <c r="AP110" s="10">
        <v>89</v>
      </c>
      <c r="AQ110" s="10">
        <v>75</v>
      </c>
      <c r="AR110" s="10">
        <v>85</v>
      </c>
      <c r="AS110" s="10">
        <v>85</v>
      </c>
      <c r="AT110" s="10"/>
      <c r="AU110" s="10">
        <v>82</v>
      </c>
      <c r="AV110" s="10">
        <v>86.6</v>
      </c>
      <c r="AW110" s="10">
        <v>73</v>
      </c>
      <c r="AX110" s="9">
        <f t="shared" si="92"/>
        <v>83.949999999999989</v>
      </c>
      <c r="AY110" s="10">
        <v>67</v>
      </c>
      <c r="AZ110" s="10">
        <v>90</v>
      </c>
      <c r="BA110" s="10">
        <v>68</v>
      </c>
      <c r="BB110" s="10">
        <v>88</v>
      </c>
      <c r="BC110" s="10">
        <v>94</v>
      </c>
      <c r="BD110" s="10">
        <v>85</v>
      </c>
      <c r="BE110" s="10">
        <v>65</v>
      </c>
      <c r="BF110" s="10">
        <v>89</v>
      </c>
      <c r="BG110" s="10"/>
      <c r="BH110" s="10">
        <v>86</v>
      </c>
      <c r="BI110" s="10">
        <v>84</v>
      </c>
      <c r="BJ110" s="10">
        <v>66</v>
      </c>
      <c r="BK110" s="10">
        <v>84</v>
      </c>
      <c r="BL110" s="10">
        <v>91</v>
      </c>
      <c r="BM110" s="10">
        <v>82</v>
      </c>
      <c r="BN110" s="10">
        <v>85</v>
      </c>
      <c r="BO110" s="10"/>
      <c r="BP110" s="10">
        <v>83</v>
      </c>
      <c r="BQ110" s="10">
        <v>89</v>
      </c>
      <c r="BR110" s="10">
        <v>72</v>
      </c>
      <c r="BS110" s="10">
        <v>85</v>
      </c>
      <c r="BT110" s="10">
        <v>90</v>
      </c>
      <c r="BU110" s="10">
        <v>82</v>
      </c>
      <c r="BV110" s="10">
        <v>79</v>
      </c>
      <c r="BW110" s="10">
        <v>89</v>
      </c>
      <c r="BX110" s="10">
        <v>90</v>
      </c>
      <c r="BY110">
        <v>81.855018587360604</v>
      </c>
      <c r="CA110" s="1">
        <f t="shared" si="93"/>
        <v>1</v>
      </c>
      <c r="CB110" s="1">
        <f t="shared" si="94"/>
        <v>1</v>
      </c>
      <c r="CC110" s="1"/>
      <c r="CD110" s="1">
        <f t="shared" si="95"/>
        <v>0</v>
      </c>
      <c r="CE110" s="1">
        <f t="shared" si="96"/>
        <v>1</v>
      </c>
      <c r="CF110" s="1">
        <f t="shared" si="97"/>
        <v>1</v>
      </c>
      <c r="CG110" s="1">
        <f t="shared" si="98"/>
        <v>1</v>
      </c>
      <c r="CH110" s="1">
        <f t="shared" si="99"/>
        <v>1</v>
      </c>
      <c r="CI110" s="1">
        <f t="shared" si="100"/>
        <v>0</v>
      </c>
      <c r="CJ110" s="1">
        <f t="shared" si="101"/>
        <v>1</v>
      </c>
      <c r="CK110" s="1"/>
      <c r="CL110" s="1">
        <f t="shared" si="102"/>
        <v>0</v>
      </c>
      <c r="CM110" s="1">
        <f t="shared" si="103"/>
        <v>0</v>
      </c>
      <c r="CN110" s="1">
        <f t="shared" si="104"/>
        <v>0</v>
      </c>
      <c r="CO110" s="1">
        <f t="shared" si="105"/>
        <v>0</v>
      </c>
      <c r="CP110" s="1">
        <f t="shared" si="106"/>
        <v>1</v>
      </c>
      <c r="CQ110" s="1"/>
      <c r="CR110" s="1">
        <f t="shared" si="107"/>
        <v>0</v>
      </c>
      <c r="CS110" s="1">
        <f t="shared" si="108"/>
        <v>0</v>
      </c>
      <c r="CT110" s="1">
        <f t="shared" si="109"/>
        <v>1</v>
      </c>
      <c r="CU110" s="1">
        <f t="shared" si="110"/>
        <v>0</v>
      </c>
      <c r="CV110" s="1">
        <f t="shared" si="111"/>
        <v>1</v>
      </c>
      <c r="CW110" s="1"/>
      <c r="CX110" s="1">
        <f t="shared" si="112"/>
        <v>1</v>
      </c>
      <c r="CY110" s="1">
        <f t="shared" si="113"/>
        <v>0</v>
      </c>
      <c r="CZ110" s="1">
        <f t="shared" si="114"/>
        <v>1</v>
      </c>
      <c r="DA110" s="1">
        <f t="shared" si="115"/>
        <v>1</v>
      </c>
      <c r="DB110" s="1">
        <f t="shared" si="116"/>
        <v>1</v>
      </c>
      <c r="DC110" s="1"/>
      <c r="DD110" s="1">
        <f t="shared" si="117"/>
        <v>1</v>
      </c>
      <c r="DE110" s="1">
        <f t="shared" si="118"/>
        <v>1</v>
      </c>
      <c r="DF110" s="1">
        <f t="shared" si="119"/>
        <v>1</v>
      </c>
      <c r="DG110" s="1">
        <f t="shared" si="120"/>
        <v>1</v>
      </c>
      <c r="DH110" s="1">
        <f t="shared" si="121"/>
        <v>0</v>
      </c>
      <c r="DI110" s="1">
        <f t="shared" si="122"/>
        <v>1</v>
      </c>
      <c r="DJ110" s="1">
        <f t="shared" si="123"/>
        <v>1</v>
      </c>
      <c r="DK110" s="1"/>
      <c r="DL110" s="1">
        <f t="shared" si="124"/>
        <v>1</v>
      </c>
      <c r="DM110" s="1">
        <f t="shared" si="125"/>
        <v>1</v>
      </c>
      <c r="DN110" s="1">
        <f t="shared" si="126"/>
        <v>0</v>
      </c>
      <c r="DO110" s="1"/>
      <c r="DP110" s="1">
        <f t="shared" si="127"/>
        <v>0</v>
      </c>
      <c r="DQ110" s="1">
        <f t="shared" si="128"/>
        <v>1</v>
      </c>
      <c r="DR110" s="1">
        <f t="shared" si="129"/>
        <v>0</v>
      </c>
      <c r="DS110" s="1">
        <f t="shared" si="130"/>
        <v>1</v>
      </c>
      <c r="DT110" s="1">
        <f t="shared" si="131"/>
        <v>1</v>
      </c>
      <c r="DU110" s="1">
        <f t="shared" si="132"/>
        <v>1</v>
      </c>
      <c r="DV110" s="1">
        <f t="shared" si="133"/>
        <v>0</v>
      </c>
      <c r="DW110" s="1">
        <f t="shared" si="134"/>
        <v>1</v>
      </c>
      <c r="DX110" s="1"/>
      <c r="DY110" s="1">
        <f t="shared" si="135"/>
        <v>1</v>
      </c>
      <c r="DZ110" s="1">
        <f t="shared" si="136"/>
        <v>1</v>
      </c>
      <c r="EA110" s="1">
        <f t="shared" si="137"/>
        <v>0</v>
      </c>
      <c r="EB110" s="1">
        <f t="shared" si="138"/>
        <v>1</v>
      </c>
      <c r="EC110" s="1">
        <f t="shared" si="139"/>
        <v>1</v>
      </c>
      <c r="ED110" s="1">
        <f t="shared" si="140"/>
        <v>1</v>
      </c>
      <c r="EE110" s="1">
        <f t="shared" si="141"/>
        <v>1</v>
      </c>
      <c r="EF110" s="1"/>
      <c r="EG110" s="1">
        <f t="shared" si="142"/>
        <v>1</v>
      </c>
      <c r="EH110" s="1">
        <f t="shared" si="143"/>
        <v>1</v>
      </c>
      <c r="EI110" s="1">
        <f t="shared" si="144"/>
        <v>0</v>
      </c>
      <c r="EJ110" s="1">
        <f t="shared" si="145"/>
        <v>1</v>
      </c>
      <c r="EK110" s="1">
        <f t="shared" si="146"/>
        <v>1</v>
      </c>
      <c r="EL110" s="1">
        <f t="shared" si="147"/>
        <v>1</v>
      </c>
      <c r="EM110" s="1">
        <f t="shared" si="148"/>
        <v>0</v>
      </c>
      <c r="EN110" s="1">
        <f t="shared" si="149"/>
        <v>1</v>
      </c>
      <c r="EO110" s="1">
        <f t="shared" si="150"/>
        <v>1</v>
      </c>
      <c r="EP110" s="1">
        <f t="shared" si="151"/>
        <v>40</v>
      </c>
      <c r="EQ110" s="34">
        <f t="shared" si="152"/>
        <v>0.72727272727272729</v>
      </c>
    </row>
    <row r="111" spans="1:147">
      <c r="A111" s="12" t="s">
        <v>18</v>
      </c>
      <c r="B111" s="10" t="s">
        <v>67</v>
      </c>
      <c r="C111" s="32" t="s">
        <v>68</v>
      </c>
      <c r="D111" s="12" t="s">
        <v>17</v>
      </c>
      <c r="E111" s="12" t="s">
        <v>17</v>
      </c>
      <c r="F111" s="12" t="s">
        <v>17</v>
      </c>
      <c r="G111" s="12" t="s">
        <v>17</v>
      </c>
      <c r="H111" s="12" t="s">
        <v>250</v>
      </c>
      <c r="I111" s="12">
        <v>1.1499999999999999</v>
      </c>
      <c r="J111" s="10">
        <v>74</v>
      </c>
      <c r="K111" s="10">
        <v>78</v>
      </c>
      <c r="L111" s="9">
        <f t="shared" si="89"/>
        <v>89.699999999999989</v>
      </c>
      <c r="M111" s="10">
        <v>86</v>
      </c>
      <c r="N111" s="10">
        <v>92</v>
      </c>
      <c r="O111" s="10">
        <v>91</v>
      </c>
      <c r="P111" s="10">
        <v>87</v>
      </c>
      <c r="Q111" s="10">
        <v>82</v>
      </c>
      <c r="R111" s="10">
        <v>83</v>
      </c>
      <c r="S111" s="10">
        <v>89</v>
      </c>
      <c r="T111" s="10"/>
      <c r="U111" s="10">
        <v>86</v>
      </c>
      <c r="V111" s="10">
        <v>83</v>
      </c>
      <c r="W111" s="10"/>
      <c r="X111" s="10">
        <v>87</v>
      </c>
      <c r="Y111" s="10">
        <v>80</v>
      </c>
      <c r="Z111" s="9">
        <f t="shared" si="90"/>
        <v>92</v>
      </c>
      <c r="AA111" s="10"/>
      <c r="AB111" s="10">
        <v>90</v>
      </c>
      <c r="AC111" s="10">
        <v>88</v>
      </c>
      <c r="AD111" s="10">
        <v>81</v>
      </c>
      <c r="AE111" s="10">
        <v>89</v>
      </c>
      <c r="AF111" s="10"/>
      <c r="AG111" s="10">
        <v>89</v>
      </c>
      <c r="AH111" s="10"/>
      <c r="AI111" s="10">
        <v>84</v>
      </c>
      <c r="AJ111" s="10">
        <v>87</v>
      </c>
      <c r="AK111" s="10">
        <v>77</v>
      </c>
      <c r="AL111" s="9">
        <f t="shared" si="91"/>
        <v>88.55</v>
      </c>
      <c r="AM111" s="10">
        <v>75</v>
      </c>
      <c r="AN111" s="10">
        <v>95</v>
      </c>
      <c r="AO111" s="10">
        <v>78</v>
      </c>
      <c r="AP111" s="10">
        <v>87</v>
      </c>
      <c r="AQ111" s="10">
        <v>86</v>
      </c>
      <c r="AR111" s="10">
        <v>78</v>
      </c>
      <c r="AS111" s="10">
        <v>86</v>
      </c>
      <c r="AT111" s="10"/>
      <c r="AU111" s="10">
        <v>85</v>
      </c>
      <c r="AV111" s="10">
        <v>86.9</v>
      </c>
      <c r="AW111" s="10">
        <v>82</v>
      </c>
      <c r="AX111" s="9">
        <f t="shared" si="92"/>
        <v>94.3</v>
      </c>
      <c r="AY111" s="10">
        <v>79</v>
      </c>
      <c r="AZ111" s="10">
        <v>71</v>
      </c>
      <c r="BA111" s="10">
        <v>76</v>
      </c>
      <c r="BB111" s="10">
        <v>88</v>
      </c>
      <c r="BC111" s="10">
        <v>78</v>
      </c>
      <c r="BD111" s="10">
        <v>82</v>
      </c>
      <c r="BE111" s="10">
        <v>69</v>
      </c>
      <c r="BF111" s="10">
        <v>89</v>
      </c>
      <c r="BG111" s="10"/>
      <c r="BH111" s="10">
        <v>74</v>
      </c>
      <c r="BI111" s="10">
        <v>89</v>
      </c>
      <c r="BJ111" s="10">
        <v>74</v>
      </c>
      <c r="BK111" s="10">
        <v>83</v>
      </c>
      <c r="BL111" s="10">
        <v>86</v>
      </c>
      <c r="BM111" s="10">
        <v>83</v>
      </c>
      <c r="BN111" s="10">
        <v>88</v>
      </c>
      <c r="BO111" s="10"/>
      <c r="BP111" s="10">
        <v>81</v>
      </c>
      <c r="BQ111" s="10">
        <v>86</v>
      </c>
      <c r="BR111" s="10">
        <v>79</v>
      </c>
      <c r="BS111" s="10">
        <v>85</v>
      </c>
      <c r="BT111" s="10">
        <v>88</v>
      </c>
      <c r="BU111" s="10">
        <v>85</v>
      </c>
      <c r="BV111" s="10">
        <v>69</v>
      </c>
      <c r="BW111" s="10">
        <v>84</v>
      </c>
      <c r="BX111" s="10">
        <v>90</v>
      </c>
      <c r="BY111">
        <v>83.868773234200802</v>
      </c>
      <c r="CA111" s="1">
        <f t="shared" si="93"/>
        <v>0</v>
      </c>
      <c r="CB111" s="1">
        <f t="shared" si="94"/>
        <v>0</v>
      </c>
      <c r="CC111" s="1"/>
      <c r="CD111" s="1">
        <f t="shared" si="95"/>
        <v>1</v>
      </c>
      <c r="CE111" s="1">
        <f t="shared" si="96"/>
        <v>1</v>
      </c>
      <c r="CF111" s="1">
        <f t="shared" si="97"/>
        <v>1</v>
      </c>
      <c r="CG111" s="1">
        <f t="shared" si="98"/>
        <v>1</v>
      </c>
      <c r="CH111" s="1">
        <f t="shared" si="99"/>
        <v>1</v>
      </c>
      <c r="CI111" s="1">
        <f t="shared" si="100"/>
        <v>1</v>
      </c>
      <c r="CJ111" s="1">
        <f t="shared" si="101"/>
        <v>1</v>
      </c>
      <c r="CK111" s="1"/>
      <c r="CL111" s="1">
        <f t="shared" si="102"/>
        <v>1</v>
      </c>
      <c r="CM111" s="1">
        <f t="shared" si="103"/>
        <v>1</v>
      </c>
      <c r="CN111" s="1">
        <f t="shared" si="104"/>
        <v>0</v>
      </c>
      <c r="CO111" s="1">
        <f t="shared" si="105"/>
        <v>1</v>
      </c>
      <c r="CP111" s="1">
        <f t="shared" si="106"/>
        <v>1</v>
      </c>
      <c r="CQ111" s="1"/>
      <c r="CR111" s="1">
        <f t="shared" si="107"/>
        <v>0</v>
      </c>
      <c r="CS111" s="1">
        <f t="shared" si="108"/>
        <v>1</v>
      </c>
      <c r="CT111" s="1">
        <f t="shared" si="109"/>
        <v>1</v>
      </c>
      <c r="CU111" s="1">
        <f t="shared" si="110"/>
        <v>1</v>
      </c>
      <c r="CV111" s="1">
        <f t="shared" si="111"/>
        <v>1</v>
      </c>
      <c r="CW111" s="1"/>
      <c r="CX111" s="1">
        <f t="shared" si="112"/>
        <v>1</v>
      </c>
      <c r="CY111" s="1">
        <f t="shared" si="113"/>
        <v>0</v>
      </c>
      <c r="CZ111" s="1">
        <f t="shared" si="114"/>
        <v>1</v>
      </c>
      <c r="DA111" s="1">
        <f t="shared" si="115"/>
        <v>1</v>
      </c>
      <c r="DB111" s="1">
        <f t="shared" si="116"/>
        <v>0</v>
      </c>
      <c r="DC111" s="1"/>
      <c r="DD111" s="1">
        <f t="shared" si="117"/>
        <v>0</v>
      </c>
      <c r="DE111" s="1">
        <f t="shared" si="118"/>
        <v>1</v>
      </c>
      <c r="DF111" s="1">
        <f t="shared" si="119"/>
        <v>0</v>
      </c>
      <c r="DG111" s="1">
        <f t="shared" si="120"/>
        <v>1</v>
      </c>
      <c r="DH111" s="1">
        <f t="shared" si="121"/>
        <v>1</v>
      </c>
      <c r="DI111" s="1">
        <f t="shared" si="122"/>
        <v>0</v>
      </c>
      <c r="DJ111" s="1">
        <f t="shared" si="123"/>
        <v>1</v>
      </c>
      <c r="DK111" s="1"/>
      <c r="DL111" s="1">
        <f t="shared" si="124"/>
        <v>1</v>
      </c>
      <c r="DM111" s="1">
        <f t="shared" si="125"/>
        <v>1</v>
      </c>
      <c r="DN111" s="1">
        <f t="shared" si="126"/>
        <v>1</v>
      </c>
      <c r="DO111" s="1"/>
      <c r="DP111" s="1">
        <f t="shared" si="127"/>
        <v>0</v>
      </c>
      <c r="DQ111" s="1">
        <f t="shared" si="128"/>
        <v>0</v>
      </c>
      <c r="DR111" s="1">
        <f t="shared" si="129"/>
        <v>0</v>
      </c>
      <c r="DS111" s="1">
        <f t="shared" si="130"/>
        <v>1</v>
      </c>
      <c r="DT111" s="1">
        <f t="shared" si="131"/>
        <v>0</v>
      </c>
      <c r="DU111" s="1">
        <f t="shared" si="132"/>
        <v>1</v>
      </c>
      <c r="DV111" s="1">
        <f t="shared" si="133"/>
        <v>0</v>
      </c>
      <c r="DW111" s="1">
        <f t="shared" si="134"/>
        <v>1</v>
      </c>
      <c r="DX111" s="1"/>
      <c r="DY111" s="1">
        <f t="shared" si="135"/>
        <v>0</v>
      </c>
      <c r="DZ111" s="1">
        <f t="shared" si="136"/>
        <v>1</v>
      </c>
      <c r="EA111" s="1">
        <f t="shared" si="137"/>
        <v>0</v>
      </c>
      <c r="EB111" s="1">
        <f t="shared" si="138"/>
        <v>1</v>
      </c>
      <c r="EC111" s="1">
        <f t="shared" si="139"/>
        <v>1</v>
      </c>
      <c r="ED111" s="1">
        <f t="shared" si="140"/>
        <v>1</v>
      </c>
      <c r="EE111" s="1">
        <f t="shared" si="141"/>
        <v>1</v>
      </c>
      <c r="EF111" s="1"/>
      <c r="EG111" s="1">
        <f t="shared" si="142"/>
        <v>1</v>
      </c>
      <c r="EH111" s="1">
        <f t="shared" si="143"/>
        <v>1</v>
      </c>
      <c r="EI111" s="1">
        <f t="shared" si="144"/>
        <v>0</v>
      </c>
      <c r="EJ111" s="1">
        <f t="shared" si="145"/>
        <v>1</v>
      </c>
      <c r="EK111" s="1">
        <f t="shared" si="146"/>
        <v>1</v>
      </c>
      <c r="EL111" s="1">
        <f t="shared" si="147"/>
        <v>1</v>
      </c>
      <c r="EM111" s="1">
        <f t="shared" si="148"/>
        <v>0</v>
      </c>
      <c r="EN111" s="1">
        <f t="shared" si="149"/>
        <v>1</v>
      </c>
      <c r="EO111" s="1">
        <f t="shared" si="150"/>
        <v>1</v>
      </c>
      <c r="EP111" s="1">
        <f t="shared" si="151"/>
        <v>40</v>
      </c>
      <c r="EQ111" s="34">
        <f t="shared" si="152"/>
        <v>0.72727272727272729</v>
      </c>
    </row>
    <row r="112" spans="1:147">
      <c r="A112" s="12" t="s">
        <v>18</v>
      </c>
      <c r="B112" s="10" t="s">
        <v>64</v>
      </c>
      <c r="C112" s="32" t="s">
        <v>65</v>
      </c>
      <c r="D112" s="12" t="s">
        <v>48</v>
      </c>
      <c r="E112" s="12" t="s">
        <v>17</v>
      </c>
      <c r="F112" s="12" t="s">
        <v>17</v>
      </c>
      <c r="G112" s="12" t="s">
        <v>17</v>
      </c>
      <c r="H112" s="12" t="s">
        <v>250</v>
      </c>
      <c r="I112" s="12">
        <v>1.1499999999999999</v>
      </c>
      <c r="J112" s="10">
        <v>71</v>
      </c>
      <c r="K112" s="10">
        <v>81</v>
      </c>
      <c r="L112" s="9">
        <f t="shared" si="89"/>
        <v>93.149999999999991</v>
      </c>
      <c r="M112" s="10">
        <v>78</v>
      </c>
      <c r="N112" s="10">
        <v>90</v>
      </c>
      <c r="O112" s="10">
        <v>94</v>
      </c>
      <c r="P112" s="10">
        <v>90</v>
      </c>
      <c r="Q112" s="10">
        <v>89</v>
      </c>
      <c r="R112" s="10">
        <v>81</v>
      </c>
      <c r="S112" s="10">
        <v>92</v>
      </c>
      <c r="T112" s="10"/>
      <c r="U112" s="10">
        <v>75</v>
      </c>
      <c r="V112" s="10">
        <v>84</v>
      </c>
      <c r="W112" s="10"/>
      <c r="X112" s="10">
        <v>83</v>
      </c>
      <c r="Y112" s="10">
        <v>88</v>
      </c>
      <c r="Z112" s="9">
        <f t="shared" si="90"/>
        <v>101.19999999999999</v>
      </c>
      <c r="AA112" s="10"/>
      <c r="AB112" s="10">
        <v>82</v>
      </c>
      <c r="AC112" s="10">
        <v>95</v>
      </c>
      <c r="AD112" s="10">
        <v>63</v>
      </c>
      <c r="AE112" s="10">
        <v>88</v>
      </c>
      <c r="AF112" s="10"/>
      <c r="AG112" s="10">
        <v>74</v>
      </c>
      <c r="AH112" s="10"/>
      <c r="AI112" s="10">
        <v>70</v>
      </c>
      <c r="AJ112" s="10">
        <v>84</v>
      </c>
      <c r="AK112" s="10">
        <v>87</v>
      </c>
      <c r="AL112" s="9">
        <f t="shared" si="91"/>
        <v>100.05</v>
      </c>
      <c r="AM112" s="10">
        <v>86</v>
      </c>
      <c r="AN112" s="10">
        <v>95</v>
      </c>
      <c r="AO112" s="10">
        <v>85</v>
      </c>
      <c r="AP112" s="10">
        <v>89</v>
      </c>
      <c r="AQ112" s="10">
        <v>84</v>
      </c>
      <c r="AR112" s="10">
        <v>81</v>
      </c>
      <c r="AS112" s="10">
        <v>87</v>
      </c>
      <c r="AT112" s="10"/>
      <c r="AU112" s="10">
        <v>83</v>
      </c>
      <c r="AV112" s="10">
        <v>89.2</v>
      </c>
      <c r="AW112" s="10">
        <v>80</v>
      </c>
      <c r="AX112" s="9">
        <f t="shared" si="92"/>
        <v>92</v>
      </c>
      <c r="AY112" s="10">
        <v>66</v>
      </c>
      <c r="AZ112" s="10">
        <v>78</v>
      </c>
      <c r="BA112" s="10">
        <v>65</v>
      </c>
      <c r="BB112" s="10">
        <v>71</v>
      </c>
      <c r="BC112" s="10">
        <v>91</v>
      </c>
      <c r="BD112" s="10">
        <v>90</v>
      </c>
      <c r="BE112" s="10">
        <v>74</v>
      </c>
      <c r="BF112" s="10">
        <v>90</v>
      </c>
      <c r="BG112" s="10"/>
      <c r="BH112" s="10">
        <v>75</v>
      </c>
      <c r="BI112" s="10">
        <v>90</v>
      </c>
      <c r="BJ112" s="10">
        <v>67</v>
      </c>
      <c r="BK112" s="10">
        <v>84</v>
      </c>
      <c r="BL112" s="10">
        <v>73</v>
      </c>
      <c r="BM112" s="10">
        <v>82</v>
      </c>
      <c r="BN112" s="10">
        <v>90</v>
      </c>
      <c r="BO112" s="10"/>
      <c r="BP112" s="10">
        <v>86</v>
      </c>
      <c r="BQ112" s="10">
        <v>87</v>
      </c>
      <c r="BR112" s="10">
        <v>84</v>
      </c>
      <c r="BS112" s="10">
        <v>87</v>
      </c>
      <c r="BT112" s="10">
        <v>94</v>
      </c>
      <c r="BU112" s="10">
        <v>88</v>
      </c>
      <c r="BV112" s="10">
        <v>72</v>
      </c>
      <c r="BW112" s="10">
        <v>95</v>
      </c>
      <c r="BX112" s="10">
        <v>98</v>
      </c>
      <c r="BY112">
        <v>82.600743494423796</v>
      </c>
      <c r="CA112" s="1">
        <f t="shared" si="93"/>
        <v>0</v>
      </c>
      <c r="CB112" s="1">
        <f t="shared" si="94"/>
        <v>1</v>
      </c>
      <c r="CC112" s="1"/>
      <c r="CD112" s="1">
        <f t="shared" si="95"/>
        <v>0</v>
      </c>
      <c r="CE112" s="1">
        <f t="shared" si="96"/>
        <v>1</v>
      </c>
      <c r="CF112" s="1">
        <f t="shared" si="97"/>
        <v>1</v>
      </c>
      <c r="CG112" s="1">
        <f t="shared" si="98"/>
        <v>1</v>
      </c>
      <c r="CH112" s="1">
        <f t="shared" si="99"/>
        <v>1</v>
      </c>
      <c r="CI112" s="1">
        <f t="shared" si="100"/>
        <v>1</v>
      </c>
      <c r="CJ112" s="1">
        <f t="shared" si="101"/>
        <v>1</v>
      </c>
      <c r="CK112" s="1"/>
      <c r="CL112" s="1">
        <f t="shared" si="102"/>
        <v>0</v>
      </c>
      <c r="CM112" s="1">
        <f t="shared" si="103"/>
        <v>1</v>
      </c>
      <c r="CN112" s="1">
        <f t="shared" si="104"/>
        <v>0</v>
      </c>
      <c r="CO112" s="1">
        <f t="shared" si="105"/>
        <v>1</v>
      </c>
      <c r="CP112" s="1">
        <f t="shared" si="106"/>
        <v>1</v>
      </c>
      <c r="CQ112" s="1"/>
      <c r="CR112" s="1">
        <f t="shared" si="107"/>
        <v>0</v>
      </c>
      <c r="CS112" s="1">
        <f t="shared" si="108"/>
        <v>1</v>
      </c>
      <c r="CT112" s="1">
        <f t="shared" si="109"/>
        <v>1</v>
      </c>
      <c r="CU112" s="1">
        <f t="shared" si="110"/>
        <v>0</v>
      </c>
      <c r="CV112" s="1">
        <f t="shared" si="111"/>
        <v>1</v>
      </c>
      <c r="CW112" s="1"/>
      <c r="CX112" s="1">
        <f t="shared" si="112"/>
        <v>0</v>
      </c>
      <c r="CY112" s="1">
        <f t="shared" si="113"/>
        <v>0</v>
      </c>
      <c r="CZ112" s="1">
        <f t="shared" si="114"/>
        <v>0</v>
      </c>
      <c r="DA112" s="1">
        <f t="shared" si="115"/>
        <v>1</v>
      </c>
      <c r="DB112" s="1">
        <f t="shared" si="116"/>
        <v>1</v>
      </c>
      <c r="DC112" s="1"/>
      <c r="DD112" s="1">
        <f t="shared" si="117"/>
        <v>1</v>
      </c>
      <c r="DE112" s="1">
        <f t="shared" si="118"/>
        <v>1</v>
      </c>
      <c r="DF112" s="1">
        <f t="shared" si="119"/>
        <v>1</v>
      </c>
      <c r="DG112" s="1">
        <f t="shared" si="120"/>
        <v>1</v>
      </c>
      <c r="DH112" s="1">
        <f t="shared" si="121"/>
        <v>1</v>
      </c>
      <c r="DI112" s="1">
        <f t="shared" si="122"/>
        <v>1</v>
      </c>
      <c r="DJ112" s="1">
        <f t="shared" si="123"/>
        <v>1</v>
      </c>
      <c r="DK112" s="1"/>
      <c r="DL112" s="1">
        <f t="shared" si="124"/>
        <v>1</v>
      </c>
      <c r="DM112" s="1">
        <f t="shared" si="125"/>
        <v>1</v>
      </c>
      <c r="DN112" s="1">
        <f t="shared" si="126"/>
        <v>1</v>
      </c>
      <c r="DO112" s="1"/>
      <c r="DP112" s="1">
        <f t="shared" si="127"/>
        <v>0</v>
      </c>
      <c r="DQ112" s="1">
        <f t="shared" si="128"/>
        <v>0</v>
      </c>
      <c r="DR112" s="1">
        <f t="shared" si="129"/>
        <v>0</v>
      </c>
      <c r="DS112" s="1">
        <f t="shared" si="130"/>
        <v>0</v>
      </c>
      <c r="DT112" s="1">
        <f t="shared" si="131"/>
        <v>1</v>
      </c>
      <c r="DU112" s="1">
        <f t="shared" si="132"/>
        <v>1</v>
      </c>
      <c r="DV112" s="1">
        <f t="shared" si="133"/>
        <v>0</v>
      </c>
      <c r="DW112" s="1">
        <f t="shared" si="134"/>
        <v>1</v>
      </c>
      <c r="DX112" s="1"/>
      <c r="DY112" s="1">
        <f t="shared" si="135"/>
        <v>0</v>
      </c>
      <c r="DZ112" s="1">
        <f t="shared" si="136"/>
        <v>1</v>
      </c>
      <c r="EA112" s="1">
        <f t="shared" si="137"/>
        <v>0</v>
      </c>
      <c r="EB112" s="1">
        <f t="shared" si="138"/>
        <v>1</v>
      </c>
      <c r="EC112" s="1">
        <f t="shared" si="139"/>
        <v>0</v>
      </c>
      <c r="ED112" s="1">
        <f t="shared" si="140"/>
        <v>1</v>
      </c>
      <c r="EE112" s="1">
        <f t="shared" si="141"/>
        <v>1</v>
      </c>
      <c r="EF112" s="1"/>
      <c r="EG112" s="1">
        <f t="shared" si="142"/>
        <v>1</v>
      </c>
      <c r="EH112" s="1">
        <f t="shared" si="143"/>
        <v>1</v>
      </c>
      <c r="EI112" s="1">
        <f t="shared" si="144"/>
        <v>1</v>
      </c>
      <c r="EJ112" s="1">
        <f t="shared" si="145"/>
        <v>1</v>
      </c>
      <c r="EK112" s="1">
        <f t="shared" si="146"/>
        <v>1</v>
      </c>
      <c r="EL112" s="1">
        <f t="shared" si="147"/>
        <v>1</v>
      </c>
      <c r="EM112" s="1">
        <f t="shared" si="148"/>
        <v>0</v>
      </c>
      <c r="EN112" s="1">
        <f t="shared" si="149"/>
        <v>1</v>
      </c>
      <c r="EO112" s="1">
        <f t="shared" si="150"/>
        <v>1</v>
      </c>
      <c r="EP112" s="1">
        <f t="shared" si="151"/>
        <v>40</v>
      </c>
      <c r="EQ112" s="34">
        <f t="shared" si="152"/>
        <v>0.72727272727272729</v>
      </c>
    </row>
    <row r="113" spans="1:147">
      <c r="A113" s="12" t="s">
        <v>18</v>
      </c>
      <c r="B113" s="10" t="s">
        <v>34</v>
      </c>
      <c r="C113" s="32" t="s">
        <v>35</v>
      </c>
      <c r="D113" s="12" t="s">
        <v>17</v>
      </c>
      <c r="E113" s="12" t="s">
        <v>17</v>
      </c>
      <c r="F113" s="12" t="s">
        <v>17</v>
      </c>
      <c r="G113" s="12" t="s">
        <v>17</v>
      </c>
      <c r="H113" s="12" t="s">
        <v>250</v>
      </c>
      <c r="I113" s="12">
        <v>1.1499999999999999</v>
      </c>
      <c r="J113" s="10">
        <v>87</v>
      </c>
      <c r="K113" s="10">
        <v>77</v>
      </c>
      <c r="L113" s="9">
        <f t="shared" si="89"/>
        <v>88.55</v>
      </c>
      <c r="M113" s="10">
        <v>79</v>
      </c>
      <c r="N113" s="10">
        <v>90</v>
      </c>
      <c r="O113" s="10">
        <v>94</v>
      </c>
      <c r="P113" s="10">
        <v>80</v>
      </c>
      <c r="Q113" s="10">
        <v>88</v>
      </c>
      <c r="R113" s="10">
        <v>90</v>
      </c>
      <c r="S113" s="10">
        <v>89</v>
      </c>
      <c r="T113" s="10"/>
      <c r="U113" s="10">
        <v>88</v>
      </c>
      <c r="V113" s="10">
        <v>94</v>
      </c>
      <c r="W113" s="10"/>
      <c r="X113" s="10">
        <v>90</v>
      </c>
      <c r="Y113" s="10">
        <v>86</v>
      </c>
      <c r="Z113" s="9">
        <f t="shared" si="90"/>
        <v>98.899999999999991</v>
      </c>
      <c r="AA113" s="10"/>
      <c r="AB113" s="10">
        <v>91</v>
      </c>
      <c r="AC113" s="10">
        <v>86</v>
      </c>
      <c r="AD113" s="10">
        <v>73</v>
      </c>
      <c r="AE113" s="10">
        <v>92</v>
      </c>
      <c r="AF113" s="10"/>
      <c r="AG113" s="10">
        <v>89</v>
      </c>
      <c r="AH113" s="10"/>
      <c r="AI113" s="10">
        <v>94</v>
      </c>
      <c r="AJ113" s="10">
        <v>90</v>
      </c>
      <c r="AK113" s="10">
        <v>84</v>
      </c>
      <c r="AL113" s="9">
        <f t="shared" si="91"/>
        <v>96.6</v>
      </c>
      <c r="AM113" s="10">
        <v>84</v>
      </c>
      <c r="AN113" s="10">
        <v>95</v>
      </c>
      <c r="AO113" s="10">
        <v>83</v>
      </c>
      <c r="AP113" s="10">
        <v>88</v>
      </c>
      <c r="AQ113" s="10">
        <v>94</v>
      </c>
      <c r="AR113" s="10">
        <v>85</v>
      </c>
      <c r="AS113" s="10">
        <v>87</v>
      </c>
      <c r="AT113" s="10"/>
      <c r="AU113" s="10">
        <v>91</v>
      </c>
      <c r="AV113" s="10">
        <v>88.3</v>
      </c>
      <c r="AW113" s="10">
        <v>84</v>
      </c>
      <c r="AX113" s="9">
        <f t="shared" si="92"/>
        <v>96.6</v>
      </c>
      <c r="AY113" s="10">
        <v>85</v>
      </c>
      <c r="AZ113" s="10">
        <v>85</v>
      </c>
      <c r="BA113" s="10">
        <v>86</v>
      </c>
      <c r="BB113" s="10">
        <v>86</v>
      </c>
      <c r="BC113" s="10">
        <v>83</v>
      </c>
      <c r="BD113" s="10">
        <v>91</v>
      </c>
      <c r="BE113" s="10">
        <v>85</v>
      </c>
      <c r="BF113" s="10">
        <v>87</v>
      </c>
      <c r="BG113" s="10"/>
      <c r="BH113" s="10">
        <v>79</v>
      </c>
      <c r="BI113" s="10">
        <v>89</v>
      </c>
      <c r="BJ113" s="10">
        <v>87</v>
      </c>
      <c r="BK113" s="10">
        <v>83</v>
      </c>
      <c r="BL113" s="10">
        <v>91</v>
      </c>
      <c r="BM113" s="10">
        <v>74</v>
      </c>
      <c r="BN113" s="10">
        <v>86</v>
      </c>
      <c r="BO113" s="10"/>
      <c r="BP113" s="10">
        <v>87</v>
      </c>
      <c r="BQ113" s="10">
        <v>84</v>
      </c>
      <c r="BR113" s="10">
        <v>77</v>
      </c>
      <c r="BS113" s="10">
        <v>86</v>
      </c>
      <c r="BT113" s="10">
        <v>85</v>
      </c>
      <c r="BU113" s="10">
        <v>81</v>
      </c>
      <c r="BV113" s="10">
        <v>84</v>
      </c>
      <c r="BW113" s="10">
        <v>99</v>
      </c>
      <c r="BX113" s="10">
        <v>79</v>
      </c>
      <c r="BY113">
        <v>87.2130111524163</v>
      </c>
      <c r="CA113" s="1">
        <f t="shared" si="93"/>
        <v>1</v>
      </c>
      <c r="CB113" s="1">
        <f t="shared" si="94"/>
        <v>0</v>
      </c>
      <c r="CC113" s="1"/>
      <c r="CD113" s="1">
        <f t="shared" si="95"/>
        <v>0</v>
      </c>
      <c r="CE113" s="1">
        <f t="shared" si="96"/>
        <v>1</v>
      </c>
      <c r="CF113" s="1">
        <f t="shared" si="97"/>
        <v>1</v>
      </c>
      <c r="CG113" s="1">
        <f t="shared" si="98"/>
        <v>1</v>
      </c>
      <c r="CH113" s="1">
        <f t="shared" si="99"/>
        <v>1</v>
      </c>
      <c r="CI113" s="1">
        <f t="shared" si="100"/>
        <v>1</v>
      </c>
      <c r="CJ113" s="1">
        <f t="shared" si="101"/>
        <v>1</v>
      </c>
      <c r="CK113" s="1"/>
      <c r="CL113" s="1">
        <f t="shared" si="102"/>
        <v>1</v>
      </c>
      <c r="CM113" s="1">
        <f t="shared" si="103"/>
        <v>1</v>
      </c>
      <c r="CN113" s="1">
        <f t="shared" si="104"/>
        <v>0</v>
      </c>
      <c r="CO113" s="1">
        <f t="shared" si="105"/>
        <v>1</v>
      </c>
      <c r="CP113" s="1">
        <f t="shared" si="106"/>
        <v>1</v>
      </c>
      <c r="CQ113" s="1"/>
      <c r="CR113" s="1">
        <f t="shared" si="107"/>
        <v>0</v>
      </c>
      <c r="CS113" s="1">
        <f t="shared" si="108"/>
        <v>1</v>
      </c>
      <c r="CT113" s="1">
        <f t="shared" si="109"/>
        <v>1</v>
      </c>
      <c r="CU113" s="1">
        <f t="shared" si="110"/>
        <v>0</v>
      </c>
      <c r="CV113" s="1">
        <f t="shared" si="111"/>
        <v>1</v>
      </c>
      <c r="CW113" s="1"/>
      <c r="CX113" s="1">
        <f t="shared" si="112"/>
        <v>1</v>
      </c>
      <c r="CY113" s="1">
        <f t="shared" si="113"/>
        <v>0</v>
      </c>
      <c r="CZ113" s="1">
        <f t="shared" si="114"/>
        <v>1</v>
      </c>
      <c r="DA113" s="1">
        <f t="shared" si="115"/>
        <v>1</v>
      </c>
      <c r="DB113" s="1">
        <f t="shared" si="116"/>
        <v>1</v>
      </c>
      <c r="DC113" s="1"/>
      <c r="DD113" s="1">
        <f t="shared" si="117"/>
        <v>1</v>
      </c>
      <c r="DE113" s="1">
        <f t="shared" si="118"/>
        <v>1</v>
      </c>
      <c r="DF113" s="1">
        <f t="shared" si="119"/>
        <v>1</v>
      </c>
      <c r="DG113" s="1">
        <f t="shared" si="120"/>
        <v>1</v>
      </c>
      <c r="DH113" s="1">
        <f t="shared" si="121"/>
        <v>1</v>
      </c>
      <c r="DI113" s="1">
        <f t="shared" si="122"/>
        <v>1</v>
      </c>
      <c r="DJ113" s="1">
        <f t="shared" si="123"/>
        <v>1</v>
      </c>
      <c r="DK113" s="1"/>
      <c r="DL113" s="1">
        <f t="shared" si="124"/>
        <v>1</v>
      </c>
      <c r="DM113" s="1">
        <f t="shared" si="125"/>
        <v>1</v>
      </c>
      <c r="DN113" s="1">
        <f t="shared" si="126"/>
        <v>1</v>
      </c>
      <c r="DO113" s="1"/>
      <c r="DP113" s="1">
        <f t="shared" si="127"/>
        <v>1</v>
      </c>
      <c r="DQ113" s="1">
        <f t="shared" si="128"/>
        <v>1</v>
      </c>
      <c r="DR113" s="1">
        <f t="shared" si="129"/>
        <v>1</v>
      </c>
      <c r="DS113" s="1">
        <f t="shared" si="130"/>
        <v>1</v>
      </c>
      <c r="DT113" s="1">
        <f t="shared" si="131"/>
        <v>1</v>
      </c>
      <c r="DU113" s="1">
        <f t="shared" si="132"/>
        <v>1</v>
      </c>
      <c r="DV113" s="1">
        <f t="shared" si="133"/>
        <v>1</v>
      </c>
      <c r="DW113" s="1">
        <f t="shared" si="134"/>
        <v>1</v>
      </c>
      <c r="DX113" s="1"/>
      <c r="DY113" s="1">
        <f t="shared" si="135"/>
        <v>0</v>
      </c>
      <c r="DZ113" s="1">
        <f t="shared" si="136"/>
        <v>1</v>
      </c>
      <c r="EA113" s="1">
        <f t="shared" si="137"/>
        <v>1</v>
      </c>
      <c r="EB113" s="1">
        <f t="shared" si="138"/>
        <v>1</v>
      </c>
      <c r="EC113" s="1">
        <f t="shared" si="139"/>
        <v>1</v>
      </c>
      <c r="ED113" s="1">
        <f t="shared" si="140"/>
        <v>0</v>
      </c>
      <c r="EE113" s="1">
        <f t="shared" si="141"/>
        <v>1</v>
      </c>
      <c r="EF113" s="1"/>
      <c r="EG113" s="1">
        <f t="shared" si="142"/>
        <v>1</v>
      </c>
      <c r="EH113" s="1">
        <f t="shared" si="143"/>
        <v>1</v>
      </c>
      <c r="EI113" s="1">
        <f t="shared" si="144"/>
        <v>0</v>
      </c>
      <c r="EJ113" s="1">
        <f t="shared" si="145"/>
        <v>1</v>
      </c>
      <c r="EK113" s="1">
        <f t="shared" si="146"/>
        <v>1</v>
      </c>
      <c r="EL113" s="1">
        <f t="shared" si="147"/>
        <v>1</v>
      </c>
      <c r="EM113" s="1">
        <f t="shared" si="148"/>
        <v>1</v>
      </c>
      <c r="EN113" s="1">
        <f t="shared" si="149"/>
        <v>1</v>
      </c>
      <c r="EO113" s="1">
        <f t="shared" si="150"/>
        <v>0</v>
      </c>
      <c r="EP113" s="1">
        <f t="shared" si="151"/>
        <v>48</v>
      </c>
      <c r="EQ113" s="34">
        <f t="shared" si="152"/>
        <v>0.87272727272727268</v>
      </c>
    </row>
    <row r="114" spans="1:147">
      <c r="A114" s="12" t="s">
        <v>18</v>
      </c>
      <c r="B114" s="10" t="s">
        <v>49</v>
      </c>
      <c r="C114" s="32" t="s">
        <v>50</v>
      </c>
      <c r="D114" s="12" t="s">
        <v>17</v>
      </c>
      <c r="E114" s="12" t="s">
        <v>17</v>
      </c>
      <c r="F114" s="12" t="s">
        <v>17</v>
      </c>
      <c r="G114" s="12" t="s">
        <v>17</v>
      </c>
      <c r="H114" s="12" t="s">
        <v>250</v>
      </c>
      <c r="I114" s="12">
        <v>1.1499999999999999</v>
      </c>
      <c r="J114" s="10">
        <v>76</v>
      </c>
      <c r="K114" s="10">
        <v>80</v>
      </c>
      <c r="L114" s="9">
        <f t="shared" si="89"/>
        <v>92</v>
      </c>
      <c r="M114" s="10">
        <v>94</v>
      </c>
      <c r="N114" s="10">
        <v>82</v>
      </c>
      <c r="O114" s="10">
        <v>93</v>
      </c>
      <c r="P114" s="10">
        <v>80</v>
      </c>
      <c r="Q114" s="10">
        <v>86</v>
      </c>
      <c r="R114" s="10">
        <v>85</v>
      </c>
      <c r="S114" s="10">
        <v>86</v>
      </c>
      <c r="T114" s="10"/>
      <c r="U114" s="10">
        <v>68</v>
      </c>
      <c r="V114" s="10">
        <v>88</v>
      </c>
      <c r="W114" s="10"/>
      <c r="X114" s="10">
        <v>89</v>
      </c>
      <c r="Y114" s="10">
        <v>81</v>
      </c>
      <c r="Z114" s="9">
        <f t="shared" si="90"/>
        <v>93.149999999999991</v>
      </c>
      <c r="AA114" s="10"/>
      <c r="AB114" s="10">
        <v>94</v>
      </c>
      <c r="AC114" s="10">
        <v>76</v>
      </c>
      <c r="AD114" s="10">
        <v>68</v>
      </c>
      <c r="AE114" s="10">
        <v>88</v>
      </c>
      <c r="AF114" s="10"/>
      <c r="AG114" s="10">
        <v>89</v>
      </c>
      <c r="AH114" s="10"/>
      <c r="AI114" s="10">
        <v>90</v>
      </c>
      <c r="AJ114" s="10">
        <v>89</v>
      </c>
      <c r="AK114" s="10">
        <v>74</v>
      </c>
      <c r="AL114" s="9">
        <f t="shared" si="91"/>
        <v>85.1</v>
      </c>
      <c r="AM114" s="10">
        <v>81</v>
      </c>
      <c r="AN114" s="10">
        <v>94</v>
      </c>
      <c r="AO114" s="10">
        <v>80</v>
      </c>
      <c r="AP114" s="10">
        <v>86</v>
      </c>
      <c r="AQ114" s="10">
        <v>84</v>
      </c>
      <c r="AR114" s="10">
        <v>84</v>
      </c>
      <c r="AS114" s="10">
        <v>82</v>
      </c>
      <c r="AT114" s="10"/>
      <c r="AU114" s="10">
        <v>88</v>
      </c>
      <c r="AV114" s="10">
        <v>86.3</v>
      </c>
      <c r="AW114" s="10">
        <v>76</v>
      </c>
      <c r="AX114" s="9">
        <f t="shared" si="92"/>
        <v>87.399999999999991</v>
      </c>
      <c r="AY114" s="10">
        <v>77</v>
      </c>
      <c r="AZ114" s="10">
        <v>88</v>
      </c>
      <c r="BA114" s="10">
        <v>80</v>
      </c>
      <c r="BB114" s="10">
        <v>72</v>
      </c>
      <c r="BC114" s="10">
        <v>79</v>
      </c>
      <c r="BD114" s="10">
        <v>87</v>
      </c>
      <c r="BE114" s="10">
        <v>84</v>
      </c>
      <c r="BF114" s="10">
        <v>86</v>
      </c>
      <c r="BG114" s="10"/>
      <c r="BH114" s="10">
        <v>65</v>
      </c>
      <c r="BI114" s="10">
        <v>92</v>
      </c>
      <c r="BJ114" s="10">
        <v>86</v>
      </c>
      <c r="BK114" s="10">
        <v>81</v>
      </c>
      <c r="BL114" s="10">
        <v>89</v>
      </c>
      <c r="BM114" s="10">
        <v>81</v>
      </c>
      <c r="BN114" s="10">
        <v>85</v>
      </c>
      <c r="BO114" s="10"/>
      <c r="BP114" s="10">
        <v>92</v>
      </c>
      <c r="BQ114" s="10">
        <v>88</v>
      </c>
      <c r="BR114" s="10">
        <v>83</v>
      </c>
      <c r="BS114" s="10">
        <v>85</v>
      </c>
      <c r="BT114" s="10">
        <v>91</v>
      </c>
      <c r="BU114" s="10">
        <v>84</v>
      </c>
      <c r="BV114" s="10">
        <v>91</v>
      </c>
      <c r="BW114" s="10">
        <v>84</v>
      </c>
      <c r="BX114" s="10">
        <v>83</v>
      </c>
      <c r="BY114">
        <v>85.3163568773234</v>
      </c>
      <c r="CA114" s="1">
        <f t="shared" si="93"/>
        <v>0</v>
      </c>
      <c r="CB114" s="1">
        <f t="shared" si="94"/>
        <v>1</v>
      </c>
      <c r="CC114" s="1"/>
      <c r="CD114" s="1">
        <f t="shared" si="95"/>
        <v>1</v>
      </c>
      <c r="CE114" s="1">
        <f t="shared" si="96"/>
        <v>1</v>
      </c>
      <c r="CF114" s="1">
        <f t="shared" si="97"/>
        <v>1</v>
      </c>
      <c r="CG114" s="1">
        <f t="shared" si="98"/>
        <v>1</v>
      </c>
      <c r="CH114" s="1">
        <f t="shared" si="99"/>
        <v>1</v>
      </c>
      <c r="CI114" s="1">
        <f t="shared" si="100"/>
        <v>1</v>
      </c>
      <c r="CJ114" s="1">
        <f t="shared" si="101"/>
        <v>1</v>
      </c>
      <c r="CK114" s="1"/>
      <c r="CL114" s="1">
        <f t="shared" si="102"/>
        <v>0</v>
      </c>
      <c r="CM114" s="1">
        <f t="shared" si="103"/>
        <v>1</v>
      </c>
      <c r="CN114" s="1">
        <f t="shared" si="104"/>
        <v>0</v>
      </c>
      <c r="CO114" s="1">
        <f t="shared" si="105"/>
        <v>1</v>
      </c>
      <c r="CP114" s="1">
        <f t="shared" si="106"/>
        <v>1</v>
      </c>
      <c r="CQ114" s="1"/>
      <c r="CR114" s="1">
        <f t="shared" si="107"/>
        <v>0</v>
      </c>
      <c r="CS114" s="1">
        <f t="shared" si="108"/>
        <v>1</v>
      </c>
      <c r="CT114" s="1">
        <f t="shared" si="109"/>
        <v>0</v>
      </c>
      <c r="CU114" s="1">
        <f t="shared" si="110"/>
        <v>0</v>
      </c>
      <c r="CV114" s="1">
        <f t="shared" si="111"/>
        <v>1</v>
      </c>
      <c r="CW114" s="1"/>
      <c r="CX114" s="1">
        <f t="shared" si="112"/>
        <v>1</v>
      </c>
      <c r="CY114" s="1">
        <f t="shared" si="113"/>
        <v>0</v>
      </c>
      <c r="CZ114" s="1">
        <f t="shared" si="114"/>
        <v>1</v>
      </c>
      <c r="DA114" s="1">
        <f t="shared" si="115"/>
        <v>1</v>
      </c>
      <c r="DB114" s="1">
        <f t="shared" si="116"/>
        <v>0</v>
      </c>
      <c r="DC114" s="1"/>
      <c r="DD114" s="1">
        <f t="shared" si="117"/>
        <v>1</v>
      </c>
      <c r="DE114" s="1">
        <f t="shared" si="118"/>
        <v>1</v>
      </c>
      <c r="DF114" s="1">
        <f t="shared" si="119"/>
        <v>1</v>
      </c>
      <c r="DG114" s="1">
        <f t="shared" si="120"/>
        <v>1</v>
      </c>
      <c r="DH114" s="1">
        <f t="shared" si="121"/>
        <v>1</v>
      </c>
      <c r="DI114" s="1">
        <f t="shared" si="122"/>
        <v>1</v>
      </c>
      <c r="DJ114" s="1">
        <f t="shared" si="123"/>
        <v>1</v>
      </c>
      <c r="DK114" s="1"/>
      <c r="DL114" s="1">
        <f t="shared" si="124"/>
        <v>1</v>
      </c>
      <c r="DM114" s="1">
        <f t="shared" si="125"/>
        <v>1</v>
      </c>
      <c r="DN114" s="1">
        <f t="shared" si="126"/>
        <v>0</v>
      </c>
      <c r="DO114" s="1"/>
      <c r="DP114" s="1">
        <f t="shared" si="127"/>
        <v>0</v>
      </c>
      <c r="DQ114" s="1">
        <f t="shared" si="128"/>
        <v>1</v>
      </c>
      <c r="DR114" s="1">
        <f t="shared" si="129"/>
        <v>1</v>
      </c>
      <c r="DS114" s="1">
        <f t="shared" si="130"/>
        <v>0</v>
      </c>
      <c r="DT114" s="1">
        <f t="shared" si="131"/>
        <v>0</v>
      </c>
      <c r="DU114" s="1">
        <f t="shared" si="132"/>
        <v>1</v>
      </c>
      <c r="DV114" s="1">
        <f t="shared" si="133"/>
        <v>1</v>
      </c>
      <c r="DW114" s="1">
        <f t="shared" si="134"/>
        <v>1</v>
      </c>
      <c r="DX114" s="1"/>
      <c r="DY114" s="1">
        <f t="shared" si="135"/>
        <v>0</v>
      </c>
      <c r="DZ114" s="1">
        <f t="shared" si="136"/>
        <v>1</v>
      </c>
      <c r="EA114" s="1">
        <f t="shared" si="137"/>
        <v>1</v>
      </c>
      <c r="EB114" s="1">
        <f t="shared" si="138"/>
        <v>1</v>
      </c>
      <c r="EC114" s="1">
        <f t="shared" si="139"/>
        <v>1</v>
      </c>
      <c r="ED114" s="1">
        <f t="shared" si="140"/>
        <v>1</v>
      </c>
      <c r="EE114" s="1">
        <f t="shared" si="141"/>
        <v>1</v>
      </c>
      <c r="EF114" s="1"/>
      <c r="EG114" s="1">
        <f t="shared" si="142"/>
        <v>1</v>
      </c>
      <c r="EH114" s="1">
        <f t="shared" si="143"/>
        <v>1</v>
      </c>
      <c r="EI114" s="1">
        <f t="shared" si="144"/>
        <v>1</v>
      </c>
      <c r="EJ114" s="1">
        <f t="shared" si="145"/>
        <v>1</v>
      </c>
      <c r="EK114" s="1">
        <f t="shared" si="146"/>
        <v>1</v>
      </c>
      <c r="EL114" s="1">
        <f t="shared" si="147"/>
        <v>1</v>
      </c>
      <c r="EM114" s="1">
        <f t="shared" si="148"/>
        <v>1</v>
      </c>
      <c r="EN114" s="1">
        <f t="shared" si="149"/>
        <v>1</v>
      </c>
      <c r="EO114" s="1">
        <f t="shared" si="150"/>
        <v>1</v>
      </c>
      <c r="EP114" s="1">
        <f t="shared" si="151"/>
        <v>45</v>
      </c>
      <c r="EQ114" s="34">
        <f t="shared" si="152"/>
        <v>0.81818181818181823</v>
      </c>
    </row>
    <row r="115" spans="1:147">
      <c r="A115" s="12" t="s">
        <v>18</v>
      </c>
      <c r="B115" s="10" t="s">
        <v>73</v>
      </c>
      <c r="C115" s="32" t="s">
        <v>74</v>
      </c>
      <c r="D115" s="12" t="s">
        <v>17</v>
      </c>
      <c r="E115" s="12" t="s">
        <v>17</v>
      </c>
      <c r="F115" s="12" t="s">
        <v>17</v>
      </c>
      <c r="G115" s="12" t="s">
        <v>17</v>
      </c>
      <c r="H115" s="12" t="s">
        <v>250</v>
      </c>
      <c r="I115" s="12">
        <v>1.1499999999999999</v>
      </c>
      <c r="J115" s="10">
        <v>68</v>
      </c>
      <c r="K115" s="10">
        <v>82</v>
      </c>
      <c r="L115" s="9">
        <f t="shared" si="89"/>
        <v>94.3</v>
      </c>
      <c r="M115" s="10">
        <v>82</v>
      </c>
      <c r="N115" s="10">
        <v>89</v>
      </c>
      <c r="O115" s="10">
        <v>91</v>
      </c>
      <c r="P115" s="10">
        <v>73</v>
      </c>
      <c r="Q115" s="10">
        <v>92</v>
      </c>
      <c r="R115" s="10">
        <v>76</v>
      </c>
      <c r="S115" s="10">
        <v>89</v>
      </c>
      <c r="T115" s="10"/>
      <c r="U115" s="10">
        <v>69</v>
      </c>
      <c r="V115" s="10">
        <v>83</v>
      </c>
      <c r="W115" s="10"/>
      <c r="X115" s="10">
        <v>90</v>
      </c>
      <c r="Y115" s="10">
        <v>81</v>
      </c>
      <c r="Z115" s="9">
        <f t="shared" si="90"/>
        <v>93.149999999999991</v>
      </c>
      <c r="AA115" s="10"/>
      <c r="AB115" s="10">
        <v>85</v>
      </c>
      <c r="AC115" s="10">
        <v>83</v>
      </c>
      <c r="AD115" s="10">
        <v>72</v>
      </c>
      <c r="AE115" s="10">
        <v>86</v>
      </c>
      <c r="AF115" s="10"/>
      <c r="AG115" s="10">
        <v>82</v>
      </c>
      <c r="AH115" s="10"/>
      <c r="AI115" s="10">
        <v>89</v>
      </c>
      <c r="AJ115" s="10">
        <v>86</v>
      </c>
      <c r="AK115" s="10">
        <v>77</v>
      </c>
      <c r="AL115" s="9">
        <f t="shared" si="91"/>
        <v>88.55</v>
      </c>
      <c r="AM115" s="10">
        <v>86</v>
      </c>
      <c r="AN115" s="10">
        <v>94</v>
      </c>
      <c r="AO115" s="10">
        <v>78</v>
      </c>
      <c r="AP115" s="10">
        <v>87</v>
      </c>
      <c r="AQ115" s="10">
        <v>77</v>
      </c>
      <c r="AR115" s="10">
        <v>78</v>
      </c>
      <c r="AS115" s="10">
        <v>87</v>
      </c>
      <c r="AT115" s="10"/>
      <c r="AU115" s="10">
        <v>78</v>
      </c>
      <c r="AV115" s="10">
        <v>87.4</v>
      </c>
      <c r="AW115" s="10">
        <v>73</v>
      </c>
      <c r="AX115" s="9">
        <f t="shared" si="92"/>
        <v>83.949999999999989</v>
      </c>
      <c r="AY115" s="10">
        <v>74</v>
      </c>
      <c r="AZ115" s="10">
        <v>85</v>
      </c>
      <c r="BA115" s="10">
        <v>74</v>
      </c>
      <c r="BB115" s="10">
        <v>89</v>
      </c>
      <c r="BC115" s="10">
        <v>86</v>
      </c>
      <c r="BD115" s="10">
        <v>87</v>
      </c>
      <c r="BE115" s="10">
        <v>90</v>
      </c>
      <c r="BF115" s="10">
        <v>83</v>
      </c>
      <c r="BG115" s="10"/>
      <c r="BH115" s="10">
        <v>90</v>
      </c>
      <c r="BI115" s="10">
        <v>93</v>
      </c>
      <c r="BJ115" s="10">
        <v>75</v>
      </c>
      <c r="BK115" s="10">
        <v>82</v>
      </c>
      <c r="BL115" s="10">
        <v>82</v>
      </c>
      <c r="BM115" s="10">
        <v>77</v>
      </c>
      <c r="BN115" s="10">
        <v>83</v>
      </c>
      <c r="BO115" s="10"/>
      <c r="BP115" s="10">
        <v>76</v>
      </c>
      <c r="BQ115" s="10">
        <v>92</v>
      </c>
      <c r="BR115" s="10">
        <v>76</v>
      </c>
      <c r="BS115" s="10">
        <v>86</v>
      </c>
      <c r="BT115" s="10">
        <v>85</v>
      </c>
      <c r="BU115" s="10">
        <v>78</v>
      </c>
      <c r="BV115" s="10">
        <v>83</v>
      </c>
      <c r="BW115" s="10">
        <v>84</v>
      </c>
      <c r="BX115" s="10">
        <v>83</v>
      </c>
      <c r="BY115">
        <v>83.3895910780669</v>
      </c>
      <c r="CA115" s="1">
        <f t="shared" si="93"/>
        <v>0</v>
      </c>
      <c r="CB115" s="1">
        <f t="shared" si="94"/>
        <v>1</v>
      </c>
      <c r="CC115" s="1"/>
      <c r="CD115" s="1">
        <f t="shared" si="95"/>
        <v>1</v>
      </c>
      <c r="CE115" s="1">
        <f t="shared" si="96"/>
        <v>1</v>
      </c>
      <c r="CF115" s="1">
        <f t="shared" si="97"/>
        <v>1</v>
      </c>
      <c r="CG115" s="1">
        <f t="shared" si="98"/>
        <v>0</v>
      </c>
      <c r="CH115" s="1">
        <f t="shared" si="99"/>
        <v>1</v>
      </c>
      <c r="CI115" s="1">
        <f t="shared" si="100"/>
        <v>0</v>
      </c>
      <c r="CJ115" s="1">
        <f t="shared" si="101"/>
        <v>1</v>
      </c>
      <c r="CK115" s="1"/>
      <c r="CL115" s="1">
        <f t="shared" si="102"/>
        <v>0</v>
      </c>
      <c r="CM115" s="1">
        <f t="shared" si="103"/>
        <v>1</v>
      </c>
      <c r="CN115" s="1">
        <f t="shared" si="104"/>
        <v>0</v>
      </c>
      <c r="CO115" s="1">
        <f t="shared" si="105"/>
        <v>1</v>
      </c>
      <c r="CP115" s="1">
        <f t="shared" si="106"/>
        <v>1</v>
      </c>
      <c r="CQ115" s="1"/>
      <c r="CR115" s="1">
        <f t="shared" si="107"/>
        <v>0</v>
      </c>
      <c r="CS115" s="1">
        <f t="shared" si="108"/>
        <v>1</v>
      </c>
      <c r="CT115" s="1">
        <f t="shared" si="109"/>
        <v>1</v>
      </c>
      <c r="CU115" s="1">
        <f t="shared" si="110"/>
        <v>0</v>
      </c>
      <c r="CV115" s="1">
        <f t="shared" si="111"/>
        <v>1</v>
      </c>
      <c r="CW115" s="1"/>
      <c r="CX115" s="1">
        <f t="shared" si="112"/>
        <v>1</v>
      </c>
      <c r="CY115" s="1">
        <f t="shared" si="113"/>
        <v>0</v>
      </c>
      <c r="CZ115" s="1">
        <f t="shared" si="114"/>
        <v>1</v>
      </c>
      <c r="DA115" s="1">
        <f t="shared" si="115"/>
        <v>1</v>
      </c>
      <c r="DB115" s="1">
        <f t="shared" si="116"/>
        <v>0</v>
      </c>
      <c r="DC115" s="1"/>
      <c r="DD115" s="1">
        <f t="shared" si="117"/>
        <v>1</v>
      </c>
      <c r="DE115" s="1">
        <f t="shared" si="118"/>
        <v>1</v>
      </c>
      <c r="DF115" s="1">
        <f t="shared" si="119"/>
        <v>0</v>
      </c>
      <c r="DG115" s="1">
        <f t="shared" si="120"/>
        <v>1</v>
      </c>
      <c r="DH115" s="1">
        <f t="shared" si="121"/>
        <v>0</v>
      </c>
      <c r="DI115" s="1">
        <f t="shared" si="122"/>
        <v>0</v>
      </c>
      <c r="DJ115" s="1">
        <f t="shared" si="123"/>
        <v>1</v>
      </c>
      <c r="DK115" s="1"/>
      <c r="DL115" s="1">
        <f t="shared" si="124"/>
        <v>0</v>
      </c>
      <c r="DM115" s="1">
        <f t="shared" si="125"/>
        <v>1</v>
      </c>
      <c r="DN115" s="1">
        <f t="shared" si="126"/>
        <v>0</v>
      </c>
      <c r="DO115" s="1"/>
      <c r="DP115" s="1">
        <f t="shared" si="127"/>
        <v>0</v>
      </c>
      <c r="DQ115" s="1">
        <f t="shared" si="128"/>
        <v>1</v>
      </c>
      <c r="DR115" s="1">
        <f t="shared" si="129"/>
        <v>0</v>
      </c>
      <c r="DS115" s="1">
        <f t="shared" si="130"/>
        <v>1</v>
      </c>
      <c r="DT115" s="1">
        <f t="shared" si="131"/>
        <v>1</v>
      </c>
      <c r="DU115" s="1">
        <f t="shared" si="132"/>
        <v>1</v>
      </c>
      <c r="DV115" s="1">
        <f t="shared" si="133"/>
        <v>1</v>
      </c>
      <c r="DW115" s="1">
        <f t="shared" si="134"/>
        <v>1</v>
      </c>
      <c r="DX115" s="1"/>
      <c r="DY115" s="1">
        <f t="shared" si="135"/>
        <v>1</v>
      </c>
      <c r="DZ115" s="1">
        <f t="shared" si="136"/>
        <v>1</v>
      </c>
      <c r="EA115" s="1">
        <f t="shared" si="137"/>
        <v>0</v>
      </c>
      <c r="EB115" s="1">
        <f t="shared" si="138"/>
        <v>1</v>
      </c>
      <c r="EC115" s="1">
        <f t="shared" si="139"/>
        <v>1</v>
      </c>
      <c r="ED115" s="1">
        <f t="shared" si="140"/>
        <v>0</v>
      </c>
      <c r="EE115" s="1">
        <f t="shared" si="141"/>
        <v>1</v>
      </c>
      <c r="EF115" s="1"/>
      <c r="EG115" s="1">
        <f t="shared" si="142"/>
        <v>0</v>
      </c>
      <c r="EH115" s="1">
        <f t="shared" si="143"/>
        <v>1</v>
      </c>
      <c r="EI115" s="1">
        <f t="shared" si="144"/>
        <v>0</v>
      </c>
      <c r="EJ115" s="1">
        <f t="shared" si="145"/>
        <v>1</v>
      </c>
      <c r="EK115" s="1">
        <f t="shared" si="146"/>
        <v>1</v>
      </c>
      <c r="EL115" s="1">
        <f t="shared" si="147"/>
        <v>0</v>
      </c>
      <c r="EM115" s="1">
        <f t="shared" si="148"/>
        <v>1</v>
      </c>
      <c r="EN115" s="1">
        <f t="shared" si="149"/>
        <v>1</v>
      </c>
      <c r="EO115" s="1">
        <f t="shared" si="150"/>
        <v>1</v>
      </c>
      <c r="EP115" s="1">
        <f t="shared" si="151"/>
        <v>37</v>
      </c>
      <c r="EQ115" s="34">
        <f t="shared" si="152"/>
        <v>0.67272727272727273</v>
      </c>
    </row>
    <row r="116" spans="1:147">
      <c r="A116" s="12" t="s">
        <v>18</v>
      </c>
      <c r="B116" s="10" t="s">
        <v>53</v>
      </c>
      <c r="C116" s="32" t="s">
        <v>54</v>
      </c>
      <c r="D116" s="12" t="s">
        <v>17</v>
      </c>
      <c r="E116" s="12" t="s">
        <v>17</v>
      </c>
      <c r="F116" s="12" t="s">
        <v>17</v>
      </c>
      <c r="G116" s="12" t="s">
        <v>17</v>
      </c>
      <c r="H116" s="12" t="s">
        <v>250</v>
      </c>
      <c r="I116" s="12">
        <v>1.1499999999999999</v>
      </c>
      <c r="J116" s="10">
        <v>81</v>
      </c>
      <c r="K116" s="10">
        <v>80</v>
      </c>
      <c r="L116" s="9">
        <f t="shared" si="89"/>
        <v>92</v>
      </c>
      <c r="M116" s="10">
        <v>92</v>
      </c>
      <c r="N116" s="10">
        <v>90</v>
      </c>
      <c r="O116" s="10">
        <v>86</v>
      </c>
      <c r="P116" s="10">
        <v>80</v>
      </c>
      <c r="Q116" s="10">
        <v>91</v>
      </c>
      <c r="R116" s="10">
        <v>90</v>
      </c>
      <c r="S116" s="10">
        <v>89</v>
      </c>
      <c r="T116" s="10"/>
      <c r="U116" s="10">
        <v>81</v>
      </c>
      <c r="V116" s="10">
        <v>86</v>
      </c>
      <c r="W116" s="10"/>
      <c r="X116" s="10">
        <v>78</v>
      </c>
      <c r="Y116" s="10">
        <v>85</v>
      </c>
      <c r="Z116" s="9">
        <f t="shared" si="90"/>
        <v>97.749999999999986</v>
      </c>
      <c r="AA116" s="10"/>
      <c r="AB116" s="10">
        <v>77</v>
      </c>
      <c r="AC116" s="10">
        <v>92</v>
      </c>
      <c r="AD116" s="10">
        <v>76</v>
      </c>
      <c r="AE116" s="10">
        <v>86</v>
      </c>
      <c r="AF116" s="10"/>
      <c r="AG116" s="10">
        <v>93</v>
      </c>
      <c r="AH116" s="10"/>
      <c r="AI116" s="10">
        <v>82</v>
      </c>
      <c r="AJ116" s="10">
        <v>85</v>
      </c>
      <c r="AK116" s="10">
        <v>88</v>
      </c>
      <c r="AL116" s="9">
        <f t="shared" si="91"/>
        <v>101.19999999999999</v>
      </c>
      <c r="AM116" s="10">
        <v>82</v>
      </c>
      <c r="AN116" s="10">
        <v>95</v>
      </c>
      <c r="AO116" s="10">
        <v>77</v>
      </c>
      <c r="AP116" s="10">
        <v>88</v>
      </c>
      <c r="AQ116" s="10">
        <v>87</v>
      </c>
      <c r="AR116" s="10">
        <v>69</v>
      </c>
      <c r="AS116" s="10">
        <v>80</v>
      </c>
      <c r="AT116" s="10"/>
      <c r="AU116" s="10">
        <v>89</v>
      </c>
      <c r="AV116" s="10">
        <v>86.9</v>
      </c>
      <c r="AW116" s="10">
        <v>76</v>
      </c>
      <c r="AX116" s="9">
        <f t="shared" si="92"/>
        <v>87.399999999999991</v>
      </c>
      <c r="AY116" s="10">
        <v>80</v>
      </c>
      <c r="AZ116" s="10">
        <v>83</v>
      </c>
      <c r="BA116" s="10">
        <v>84</v>
      </c>
      <c r="BB116" s="10">
        <v>87</v>
      </c>
      <c r="BC116" s="10">
        <v>84</v>
      </c>
      <c r="BD116" s="10">
        <v>88</v>
      </c>
      <c r="BE116" s="10">
        <v>83</v>
      </c>
      <c r="BF116" s="10">
        <v>86</v>
      </c>
      <c r="BG116" s="10"/>
      <c r="BH116" s="10">
        <v>75</v>
      </c>
      <c r="BI116" s="10">
        <v>94</v>
      </c>
      <c r="BJ116" s="10">
        <v>88</v>
      </c>
      <c r="BK116" s="10">
        <v>90</v>
      </c>
      <c r="BL116" s="10">
        <v>87</v>
      </c>
      <c r="BM116" s="10">
        <v>80</v>
      </c>
      <c r="BN116" s="10">
        <v>84</v>
      </c>
      <c r="BO116" s="10"/>
      <c r="BP116" s="10">
        <v>70</v>
      </c>
      <c r="BQ116" s="10">
        <v>88</v>
      </c>
      <c r="BR116" s="10">
        <v>83</v>
      </c>
      <c r="BS116" s="10">
        <v>83</v>
      </c>
      <c r="BT116" s="10">
        <v>80</v>
      </c>
      <c r="BU116" s="10">
        <v>91</v>
      </c>
      <c r="BV116" s="10">
        <v>70</v>
      </c>
      <c r="BW116" s="10">
        <v>96</v>
      </c>
      <c r="BX116" s="10">
        <v>91</v>
      </c>
      <c r="BY116">
        <v>84.914869888475806</v>
      </c>
      <c r="CA116" s="1">
        <f t="shared" si="93"/>
        <v>1</v>
      </c>
      <c r="CB116" s="1">
        <f t="shared" si="94"/>
        <v>1</v>
      </c>
      <c r="CC116" s="1"/>
      <c r="CD116" s="1">
        <f t="shared" si="95"/>
        <v>1</v>
      </c>
      <c r="CE116" s="1">
        <f t="shared" si="96"/>
        <v>1</v>
      </c>
      <c r="CF116" s="1">
        <f t="shared" si="97"/>
        <v>1</v>
      </c>
      <c r="CG116" s="1">
        <f t="shared" si="98"/>
        <v>1</v>
      </c>
      <c r="CH116" s="1">
        <f t="shared" si="99"/>
        <v>1</v>
      </c>
      <c r="CI116" s="1">
        <f t="shared" si="100"/>
        <v>1</v>
      </c>
      <c r="CJ116" s="1">
        <f t="shared" si="101"/>
        <v>1</v>
      </c>
      <c r="CK116" s="1"/>
      <c r="CL116" s="1">
        <f t="shared" si="102"/>
        <v>1</v>
      </c>
      <c r="CM116" s="1">
        <f t="shared" si="103"/>
        <v>1</v>
      </c>
      <c r="CN116" s="1">
        <f t="shared" si="104"/>
        <v>0</v>
      </c>
      <c r="CO116" s="1">
        <f t="shared" si="105"/>
        <v>0</v>
      </c>
      <c r="CP116" s="1">
        <f t="shared" si="106"/>
        <v>1</v>
      </c>
      <c r="CQ116" s="1"/>
      <c r="CR116" s="1">
        <f t="shared" si="107"/>
        <v>0</v>
      </c>
      <c r="CS116" s="1">
        <f t="shared" si="108"/>
        <v>0</v>
      </c>
      <c r="CT116" s="1">
        <f t="shared" si="109"/>
        <v>1</v>
      </c>
      <c r="CU116" s="1">
        <f t="shared" si="110"/>
        <v>0</v>
      </c>
      <c r="CV116" s="1">
        <f t="shared" si="111"/>
        <v>1</v>
      </c>
      <c r="CW116" s="1"/>
      <c r="CX116" s="1">
        <f t="shared" si="112"/>
        <v>1</v>
      </c>
      <c r="CY116" s="1">
        <f t="shared" si="113"/>
        <v>0</v>
      </c>
      <c r="CZ116" s="1">
        <f t="shared" si="114"/>
        <v>1</v>
      </c>
      <c r="DA116" s="1">
        <f t="shared" si="115"/>
        <v>1</v>
      </c>
      <c r="DB116" s="1">
        <f t="shared" si="116"/>
        <v>1</v>
      </c>
      <c r="DC116" s="1"/>
      <c r="DD116" s="1">
        <f t="shared" si="117"/>
        <v>1</v>
      </c>
      <c r="DE116" s="1">
        <f t="shared" si="118"/>
        <v>1</v>
      </c>
      <c r="DF116" s="1">
        <f t="shared" si="119"/>
        <v>0</v>
      </c>
      <c r="DG116" s="1">
        <f t="shared" si="120"/>
        <v>1</v>
      </c>
      <c r="DH116" s="1">
        <f t="shared" si="121"/>
        <v>1</v>
      </c>
      <c r="DI116" s="1">
        <f t="shared" si="122"/>
        <v>0</v>
      </c>
      <c r="DJ116" s="1">
        <f t="shared" si="123"/>
        <v>1</v>
      </c>
      <c r="DK116" s="1"/>
      <c r="DL116" s="1">
        <f t="shared" si="124"/>
        <v>1</v>
      </c>
      <c r="DM116" s="1">
        <f t="shared" si="125"/>
        <v>1</v>
      </c>
      <c r="DN116" s="1">
        <f t="shared" si="126"/>
        <v>0</v>
      </c>
      <c r="DO116" s="1"/>
      <c r="DP116" s="1">
        <f t="shared" si="127"/>
        <v>1</v>
      </c>
      <c r="DQ116" s="1">
        <f t="shared" si="128"/>
        <v>1</v>
      </c>
      <c r="DR116" s="1">
        <f t="shared" si="129"/>
        <v>1</v>
      </c>
      <c r="DS116" s="1">
        <f t="shared" si="130"/>
        <v>1</v>
      </c>
      <c r="DT116" s="1">
        <f t="shared" si="131"/>
        <v>1</v>
      </c>
      <c r="DU116" s="1">
        <f t="shared" si="132"/>
        <v>1</v>
      </c>
      <c r="DV116" s="1">
        <f t="shared" si="133"/>
        <v>1</v>
      </c>
      <c r="DW116" s="1">
        <f t="shared" si="134"/>
        <v>1</v>
      </c>
      <c r="DX116" s="1"/>
      <c r="DY116" s="1">
        <f t="shared" si="135"/>
        <v>0</v>
      </c>
      <c r="DZ116" s="1">
        <f t="shared" si="136"/>
        <v>1</v>
      </c>
      <c r="EA116" s="1">
        <f t="shared" si="137"/>
        <v>1</v>
      </c>
      <c r="EB116" s="1">
        <f t="shared" si="138"/>
        <v>1</v>
      </c>
      <c r="EC116" s="1">
        <f t="shared" si="139"/>
        <v>1</v>
      </c>
      <c r="ED116" s="1">
        <f t="shared" si="140"/>
        <v>1</v>
      </c>
      <c r="EE116" s="1">
        <f t="shared" si="141"/>
        <v>1</v>
      </c>
      <c r="EF116" s="1"/>
      <c r="EG116" s="1">
        <f t="shared" si="142"/>
        <v>0</v>
      </c>
      <c r="EH116" s="1">
        <f t="shared" si="143"/>
        <v>1</v>
      </c>
      <c r="EI116" s="1">
        <f t="shared" si="144"/>
        <v>1</v>
      </c>
      <c r="EJ116" s="1">
        <f t="shared" si="145"/>
        <v>1</v>
      </c>
      <c r="EK116" s="1">
        <f t="shared" si="146"/>
        <v>1</v>
      </c>
      <c r="EL116" s="1">
        <f t="shared" si="147"/>
        <v>1</v>
      </c>
      <c r="EM116" s="1">
        <f t="shared" si="148"/>
        <v>0</v>
      </c>
      <c r="EN116" s="1">
        <f t="shared" si="149"/>
        <v>1</v>
      </c>
      <c r="EO116" s="1">
        <f t="shared" si="150"/>
        <v>1</v>
      </c>
      <c r="EP116" s="1">
        <f t="shared" si="151"/>
        <v>46</v>
      </c>
      <c r="EQ116" s="34">
        <f t="shared" si="152"/>
        <v>0.83636363636363631</v>
      </c>
    </row>
    <row r="117" spans="1:147">
      <c r="A117" s="12" t="s">
        <v>18</v>
      </c>
      <c r="B117" s="10" t="s">
        <v>105</v>
      </c>
      <c r="C117" s="32" t="s">
        <v>106</v>
      </c>
      <c r="D117" s="12" t="s">
        <v>17</v>
      </c>
      <c r="E117" s="12" t="s">
        <v>17</v>
      </c>
      <c r="F117" s="12" t="s">
        <v>17</v>
      </c>
      <c r="G117" s="12" t="s">
        <v>17</v>
      </c>
      <c r="H117" s="12" t="s">
        <v>250</v>
      </c>
      <c r="I117" s="12">
        <v>1.1499999999999999</v>
      </c>
      <c r="J117" s="10">
        <v>68</v>
      </c>
      <c r="K117" s="10">
        <v>72</v>
      </c>
      <c r="L117" s="9">
        <f t="shared" si="89"/>
        <v>82.8</v>
      </c>
      <c r="M117" s="10">
        <v>73</v>
      </c>
      <c r="N117" s="10">
        <v>86</v>
      </c>
      <c r="O117" s="10">
        <v>90</v>
      </c>
      <c r="P117" s="10">
        <v>81</v>
      </c>
      <c r="Q117" s="10">
        <v>85</v>
      </c>
      <c r="R117" s="10">
        <v>74</v>
      </c>
      <c r="S117" s="10">
        <v>92</v>
      </c>
      <c r="T117" s="10"/>
      <c r="U117" s="10">
        <v>75</v>
      </c>
      <c r="V117" s="10">
        <v>80</v>
      </c>
      <c r="W117" s="10"/>
      <c r="X117" s="10">
        <v>77</v>
      </c>
      <c r="Y117" s="10">
        <v>85</v>
      </c>
      <c r="Z117" s="9">
        <f t="shared" si="90"/>
        <v>97.749999999999986</v>
      </c>
      <c r="AA117" s="10"/>
      <c r="AB117" s="10">
        <v>74</v>
      </c>
      <c r="AC117" s="10">
        <v>77</v>
      </c>
      <c r="AD117" s="10">
        <v>67</v>
      </c>
      <c r="AE117" s="10">
        <v>87</v>
      </c>
      <c r="AF117" s="10"/>
      <c r="AG117" s="10">
        <v>82</v>
      </c>
      <c r="AH117" s="10"/>
      <c r="AI117" s="10">
        <v>77</v>
      </c>
      <c r="AJ117" s="10">
        <v>79</v>
      </c>
      <c r="AK117" s="10">
        <v>82</v>
      </c>
      <c r="AL117" s="9">
        <f t="shared" si="91"/>
        <v>94.3</v>
      </c>
      <c r="AM117" s="10">
        <v>83</v>
      </c>
      <c r="AN117" s="10">
        <v>86</v>
      </c>
      <c r="AO117" s="10">
        <v>79</v>
      </c>
      <c r="AP117" s="10">
        <v>86</v>
      </c>
      <c r="AQ117" s="10">
        <v>79</v>
      </c>
      <c r="AR117" s="10">
        <v>78</v>
      </c>
      <c r="AS117" s="10">
        <v>87</v>
      </c>
      <c r="AT117" s="10"/>
      <c r="AU117" s="10">
        <v>71</v>
      </c>
      <c r="AV117" s="10">
        <v>87.1</v>
      </c>
      <c r="AW117" s="10">
        <v>80</v>
      </c>
      <c r="AX117" s="9">
        <f t="shared" si="92"/>
        <v>92</v>
      </c>
      <c r="AY117" s="10">
        <v>67</v>
      </c>
      <c r="AZ117" s="10">
        <v>80</v>
      </c>
      <c r="BA117" s="10">
        <v>64</v>
      </c>
      <c r="BB117" s="10">
        <v>76</v>
      </c>
      <c r="BC117" s="10">
        <v>78</v>
      </c>
      <c r="BD117" s="10">
        <v>76</v>
      </c>
      <c r="BE117" s="10">
        <v>81</v>
      </c>
      <c r="BF117" s="10">
        <v>88</v>
      </c>
      <c r="BG117" s="10"/>
      <c r="BH117" s="10">
        <v>65</v>
      </c>
      <c r="BI117" s="10">
        <v>77</v>
      </c>
      <c r="BJ117" s="10">
        <v>64</v>
      </c>
      <c r="BK117" s="10">
        <v>81</v>
      </c>
      <c r="BL117" s="10">
        <v>83</v>
      </c>
      <c r="BM117" s="10">
        <v>67</v>
      </c>
      <c r="BN117" s="10">
        <v>86</v>
      </c>
      <c r="BO117" s="10"/>
      <c r="BP117" s="10">
        <v>84</v>
      </c>
      <c r="BQ117" s="10">
        <v>75</v>
      </c>
      <c r="BR117" s="10">
        <v>68</v>
      </c>
      <c r="BS117" s="10">
        <v>84</v>
      </c>
      <c r="BT117" s="10">
        <v>74</v>
      </c>
      <c r="BU117" s="10">
        <v>75</v>
      </c>
      <c r="BV117" s="10">
        <v>70</v>
      </c>
      <c r="BW117" s="10">
        <v>75</v>
      </c>
      <c r="BX117" s="10">
        <v>81</v>
      </c>
      <c r="BY117">
        <v>78.170631970260203</v>
      </c>
      <c r="CA117" s="1">
        <f t="shared" si="93"/>
        <v>0</v>
      </c>
      <c r="CB117" s="1">
        <f t="shared" si="94"/>
        <v>0</v>
      </c>
      <c r="CC117" s="1"/>
      <c r="CD117" s="1">
        <f t="shared" si="95"/>
        <v>0</v>
      </c>
      <c r="CE117" s="1">
        <f t="shared" si="96"/>
        <v>1</v>
      </c>
      <c r="CF117" s="1">
        <f t="shared" si="97"/>
        <v>1</v>
      </c>
      <c r="CG117" s="1">
        <f t="shared" si="98"/>
        <v>1</v>
      </c>
      <c r="CH117" s="1">
        <f t="shared" si="99"/>
        <v>1</v>
      </c>
      <c r="CI117" s="1">
        <f t="shared" si="100"/>
        <v>0</v>
      </c>
      <c r="CJ117" s="1">
        <f t="shared" si="101"/>
        <v>1</v>
      </c>
      <c r="CK117" s="1"/>
      <c r="CL117" s="1">
        <f t="shared" si="102"/>
        <v>0</v>
      </c>
      <c r="CM117" s="1">
        <f t="shared" si="103"/>
        <v>1</v>
      </c>
      <c r="CN117" s="1">
        <f t="shared" si="104"/>
        <v>0</v>
      </c>
      <c r="CO117" s="1">
        <f t="shared" si="105"/>
        <v>0</v>
      </c>
      <c r="CP117" s="1">
        <f t="shared" si="106"/>
        <v>1</v>
      </c>
      <c r="CQ117" s="1"/>
      <c r="CR117" s="1">
        <f t="shared" si="107"/>
        <v>0</v>
      </c>
      <c r="CS117" s="1">
        <f t="shared" si="108"/>
        <v>0</v>
      </c>
      <c r="CT117" s="1">
        <f t="shared" si="109"/>
        <v>0</v>
      </c>
      <c r="CU117" s="1">
        <f t="shared" si="110"/>
        <v>0</v>
      </c>
      <c r="CV117" s="1">
        <f t="shared" si="111"/>
        <v>1</v>
      </c>
      <c r="CW117" s="1"/>
      <c r="CX117" s="1">
        <f t="shared" si="112"/>
        <v>1</v>
      </c>
      <c r="CY117" s="1">
        <f t="shared" si="113"/>
        <v>0</v>
      </c>
      <c r="CZ117" s="1">
        <f t="shared" si="114"/>
        <v>0</v>
      </c>
      <c r="DA117" s="1">
        <f t="shared" si="115"/>
        <v>0</v>
      </c>
      <c r="DB117" s="1">
        <f t="shared" si="116"/>
        <v>1</v>
      </c>
      <c r="DC117" s="1"/>
      <c r="DD117" s="1">
        <f t="shared" si="117"/>
        <v>1</v>
      </c>
      <c r="DE117" s="1">
        <f t="shared" si="118"/>
        <v>1</v>
      </c>
      <c r="DF117" s="1">
        <f t="shared" si="119"/>
        <v>0</v>
      </c>
      <c r="DG117" s="1">
        <f t="shared" si="120"/>
        <v>1</v>
      </c>
      <c r="DH117" s="1">
        <f t="shared" si="121"/>
        <v>0</v>
      </c>
      <c r="DI117" s="1">
        <f t="shared" si="122"/>
        <v>0</v>
      </c>
      <c r="DJ117" s="1">
        <f t="shared" si="123"/>
        <v>1</v>
      </c>
      <c r="DK117" s="1"/>
      <c r="DL117" s="1">
        <f t="shared" si="124"/>
        <v>0</v>
      </c>
      <c r="DM117" s="1">
        <f t="shared" si="125"/>
        <v>1</v>
      </c>
      <c r="DN117" s="1">
        <f t="shared" si="126"/>
        <v>1</v>
      </c>
      <c r="DO117" s="1"/>
      <c r="DP117" s="1">
        <f t="shared" si="127"/>
        <v>0</v>
      </c>
      <c r="DQ117" s="1">
        <f t="shared" si="128"/>
        <v>1</v>
      </c>
      <c r="DR117" s="1">
        <f t="shared" si="129"/>
        <v>0</v>
      </c>
      <c r="DS117" s="1">
        <f t="shared" si="130"/>
        <v>0</v>
      </c>
      <c r="DT117" s="1">
        <f t="shared" si="131"/>
        <v>0</v>
      </c>
      <c r="DU117" s="1">
        <f t="shared" si="132"/>
        <v>0</v>
      </c>
      <c r="DV117" s="1">
        <f t="shared" si="133"/>
        <v>1</v>
      </c>
      <c r="DW117" s="1">
        <f t="shared" si="134"/>
        <v>1</v>
      </c>
      <c r="DX117" s="1"/>
      <c r="DY117" s="1">
        <f t="shared" si="135"/>
        <v>0</v>
      </c>
      <c r="DZ117" s="1">
        <f t="shared" si="136"/>
        <v>0</v>
      </c>
      <c r="EA117" s="1">
        <f t="shared" si="137"/>
        <v>0</v>
      </c>
      <c r="EB117" s="1">
        <f t="shared" si="138"/>
        <v>1</v>
      </c>
      <c r="EC117" s="1">
        <f t="shared" si="139"/>
        <v>1</v>
      </c>
      <c r="ED117" s="1">
        <f t="shared" si="140"/>
        <v>0</v>
      </c>
      <c r="EE117" s="1">
        <f t="shared" si="141"/>
        <v>1</v>
      </c>
      <c r="EF117" s="1"/>
      <c r="EG117" s="1">
        <f t="shared" si="142"/>
        <v>1</v>
      </c>
      <c r="EH117" s="1">
        <f t="shared" si="143"/>
        <v>0</v>
      </c>
      <c r="EI117" s="1">
        <f t="shared" si="144"/>
        <v>0</v>
      </c>
      <c r="EJ117" s="1">
        <f t="shared" si="145"/>
        <v>1</v>
      </c>
      <c r="EK117" s="1">
        <f t="shared" si="146"/>
        <v>0</v>
      </c>
      <c r="EL117" s="1">
        <f t="shared" si="147"/>
        <v>0</v>
      </c>
      <c r="EM117" s="1">
        <f t="shared" si="148"/>
        <v>0</v>
      </c>
      <c r="EN117" s="1">
        <f t="shared" si="149"/>
        <v>0</v>
      </c>
      <c r="EO117" s="1">
        <f t="shared" si="150"/>
        <v>1</v>
      </c>
      <c r="EP117" s="1">
        <f t="shared" si="151"/>
        <v>25</v>
      </c>
      <c r="EQ117" s="34">
        <f t="shared" si="152"/>
        <v>0.45454545454545453</v>
      </c>
    </row>
    <row r="118" spans="1:147">
      <c r="A118" s="12" t="s">
        <v>18</v>
      </c>
      <c r="B118" s="10" t="s">
        <v>88</v>
      </c>
      <c r="C118" s="32" t="s">
        <v>89</v>
      </c>
      <c r="D118" s="12" t="s">
        <v>17</v>
      </c>
      <c r="E118" s="12" t="s">
        <v>17</v>
      </c>
      <c r="F118" s="12" t="s">
        <v>17</v>
      </c>
      <c r="G118" s="12" t="s">
        <v>17</v>
      </c>
      <c r="H118" s="12" t="s">
        <v>250</v>
      </c>
      <c r="I118" s="12">
        <v>1.1499999999999999</v>
      </c>
      <c r="J118" s="10">
        <v>81</v>
      </c>
      <c r="K118" s="10">
        <v>73</v>
      </c>
      <c r="L118" s="9">
        <f t="shared" si="89"/>
        <v>83.949999999999989</v>
      </c>
      <c r="M118" s="10">
        <v>90</v>
      </c>
      <c r="N118" s="10">
        <v>87</v>
      </c>
      <c r="O118" s="10">
        <v>91</v>
      </c>
      <c r="P118" s="10">
        <v>78</v>
      </c>
      <c r="Q118" s="10">
        <v>90</v>
      </c>
      <c r="R118" s="10">
        <v>81</v>
      </c>
      <c r="S118" s="10">
        <v>92</v>
      </c>
      <c r="T118" s="10"/>
      <c r="U118" s="10">
        <v>72</v>
      </c>
      <c r="V118" s="10">
        <v>80</v>
      </c>
      <c r="W118" s="10"/>
      <c r="X118" s="10">
        <v>80</v>
      </c>
      <c r="Y118" s="10">
        <v>80</v>
      </c>
      <c r="Z118" s="9">
        <f t="shared" si="90"/>
        <v>92</v>
      </c>
      <c r="AA118" s="10"/>
      <c r="AB118" s="10">
        <v>91</v>
      </c>
      <c r="AC118" s="10">
        <v>70</v>
      </c>
      <c r="AD118" s="10">
        <v>66</v>
      </c>
      <c r="AE118" s="10">
        <v>88</v>
      </c>
      <c r="AF118" s="10"/>
      <c r="AG118" s="10">
        <v>87</v>
      </c>
      <c r="AH118" s="10"/>
      <c r="AI118" s="10">
        <v>67</v>
      </c>
      <c r="AJ118" s="10">
        <v>81</v>
      </c>
      <c r="AK118" s="10">
        <v>71</v>
      </c>
      <c r="AL118" s="9">
        <f t="shared" si="91"/>
        <v>81.649999999999991</v>
      </c>
      <c r="AM118" s="10">
        <v>76</v>
      </c>
      <c r="AN118" s="10">
        <v>94</v>
      </c>
      <c r="AO118" s="10">
        <v>79</v>
      </c>
      <c r="AP118" s="10">
        <v>87</v>
      </c>
      <c r="AQ118" s="10">
        <v>76</v>
      </c>
      <c r="AR118" s="10">
        <v>71</v>
      </c>
      <c r="AS118" s="10">
        <v>82</v>
      </c>
      <c r="AT118" s="10"/>
      <c r="AU118" s="10">
        <v>79</v>
      </c>
      <c r="AV118" s="10">
        <v>83</v>
      </c>
      <c r="AW118" s="10">
        <v>73</v>
      </c>
      <c r="AX118" s="9">
        <f t="shared" si="92"/>
        <v>83.949999999999989</v>
      </c>
      <c r="AY118" s="10">
        <v>78</v>
      </c>
      <c r="AZ118" s="10">
        <v>83</v>
      </c>
      <c r="BA118" s="10">
        <v>70</v>
      </c>
      <c r="BB118" s="10">
        <v>78</v>
      </c>
      <c r="BC118" s="10">
        <v>73</v>
      </c>
      <c r="BD118" s="10">
        <v>82</v>
      </c>
      <c r="BE118" s="10">
        <v>82</v>
      </c>
      <c r="BF118" s="10">
        <v>87</v>
      </c>
      <c r="BG118" s="10"/>
      <c r="BH118" s="10">
        <v>69</v>
      </c>
      <c r="BI118" s="10">
        <v>81</v>
      </c>
      <c r="BJ118" s="10">
        <v>60</v>
      </c>
      <c r="BK118" s="10">
        <v>73</v>
      </c>
      <c r="BL118" s="10">
        <v>73</v>
      </c>
      <c r="BM118" s="10">
        <v>73</v>
      </c>
      <c r="BN118" s="10">
        <v>86</v>
      </c>
      <c r="BO118" s="10"/>
      <c r="BP118" s="10">
        <v>77</v>
      </c>
      <c r="BQ118" s="10">
        <v>83</v>
      </c>
      <c r="BR118" s="10">
        <v>78</v>
      </c>
      <c r="BS118" s="10">
        <v>86</v>
      </c>
      <c r="BT118" s="10">
        <v>89</v>
      </c>
      <c r="BU118" s="10">
        <v>74</v>
      </c>
      <c r="BV118" s="10">
        <v>77</v>
      </c>
      <c r="BW118" s="10">
        <v>87</v>
      </c>
      <c r="BX118" s="10">
        <v>93</v>
      </c>
      <c r="BY118">
        <v>80.148698884758403</v>
      </c>
      <c r="CA118" s="1">
        <f t="shared" si="93"/>
        <v>1</v>
      </c>
      <c r="CB118" s="1">
        <f t="shared" si="94"/>
        <v>0</v>
      </c>
      <c r="CC118" s="1"/>
      <c r="CD118" s="1">
        <f t="shared" si="95"/>
        <v>1</v>
      </c>
      <c r="CE118" s="1">
        <f t="shared" si="96"/>
        <v>1</v>
      </c>
      <c r="CF118" s="1">
        <f t="shared" si="97"/>
        <v>1</v>
      </c>
      <c r="CG118" s="1">
        <f t="shared" si="98"/>
        <v>0</v>
      </c>
      <c r="CH118" s="1">
        <f t="shared" si="99"/>
        <v>1</v>
      </c>
      <c r="CI118" s="1">
        <f t="shared" si="100"/>
        <v>1</v>
      </c>
      <c r="CJ118" s="1">
        <f t="shared" si="101"/>
        <v>1</v>
      </c>
      <c r="CK118" s="1"/>
      <c r="CL118" s="1">
        <f t="shared" si="102"/>
        <v>0</v>
      </c>
      <c r="CM118" s="1">
        <f t="shared" si="103"/>
        <v>1</v>
      </c>
      <c r="CN118" s="1">
        <f t="shared" si="104"/>
        <v>0</v>
      </c>
      <c r="CO118" s="1">
        <f t="shared" si="105"/>
        <v>1</v>
      </c>
      <c r="CP118" s="1">
        <f t="shared" si="106"/>
        <v>1</v>
      </c>
      <c r="CQ118" s="1"/>
      <c r="CR118" s="1">
        <f t="shared" si="107"/>
        <v>0</v>
      </c>
      <c r="CS118" s="1">
        <f t="shared" si="108"/>
        <v>1</v>
      </c>
      <c r="CT118" s="1">
        <f t="shared" si="109"/>
        <v>0</v>
      </c>
      <c r="CU118" s="1">
        <f t="shared" si="110"/>
        <v>0</v>
      </c>
      <c r="CV118" s="1">
        <f t="shared" si="111"/>
        <v>1</v>
      </c>
      <c r="CW118" s="1"/>
      <c r="CX118" s="1">
        <f t="shared" si="112"/>
        <v>1</v>
      </c>
      <c r="CY118" s="1">
        <f t="shared" si="113"/>
        <v>0</v>
      </c>
      <c r="CZ118" s="1">
        <f t="shared" si="114"/>
        <v>0</v>
      </c>
      <c r="DA118" s="1">
        <f t="shared" si="115"/>
        <v>1</v>
      </c>
      <c r="DB118" s="1">
        <f t="shared" si="116"/>
        <v>0</v>
      </c>
      <c r="DC118" s="1"/>
      <c r="DD118" s="1">
        <f t="shared" si="117"/>
        <v>0</v>
      </c>
      <c r="DE118" s="1">
        <f t="shared" si="118"/>
        <v>1</v>
      </c>
      <c r="DF118" s="1">
        <f t="shared" si="119"/>
        <v>0</v>
      </c>
      <c r="DG118" s="1">
        <f t="shared" si="120"/>
        <v>1</v>
      </c>
      <c r="DH118" s="1">
        <f t="shared" si="121"/>
        <v>0</v>
      </c>
      <c r="DI118" s="1">
        <f t="shared" si="122"/>
        <v>0</v>
      </c>
      <c r="DJ118" s="1">
        <f t="shared" si="123"/>
        <v>1</v>
      </c>
      <c r="DK118" s="1"/>
      <c r="DL118" s="1">
        <f t="shared" si="124"/>
        <v>0</v>
      </c>
      <c r="DM118" s="1">
        <f t="shared" si="125"/>
        <v>1</v>
      </c>
      <c r="DN118" s="1">
        <f t="shared" si="126"/>
        <v>0</v>
      </c>
      <c r="DO118" s="1"/>
      <c r="DP118" s="1">
        <f t="shared" si="127"/>
        <v>0</v>
      </c>
      <c r="DQ118" s="1">
        <f t="shared" si="128"/>
        <v>1</v>
      </c>
      <c r="DR118" s="1">
        <f t="shared" si="129"/>
        <v>0</v>
      </c>
      <c r="DS118" s="1">
        <f t="shared" si="130"/>
        <v>0</v>
      </c>
      <c r="DT118" s="1">
        <f t="shared" si="131"/>
        <v>0</v>
      </c>
      <c r="DU118" s="1">
        <f t="shared" si="132"/>
        <v>1</v>
      </c>
      <c r="DV118" s="1">
        <f t="shared" si="133"/>
        <v>1</v>
      </c>
      <c r="DW118" s="1">
        <f t="shared" si="134"/>
        <v>1</v>
      </c>
      <c r="DX118" s="1"/>
      <c r="DY118" s="1">
        <f t="shared" si="135"/>
        <v>0</v>
      </c>
      <c r="DZ118" s="1">
        <f t="shared" si="136"/>
        <v>1</v>
      </c>
      <c r="EA118" s="1">
        <f t="shared" si="137"/>
        <v>0</v>
      </c>
      <c r="EB118" s="1">
        <f t="shared" si="138"/>
        <v>0</v>
      </c>
      <c r="EC118" s="1">
        <f t="shared" si="139"/>
        <v>0</v>
      </c>
      <c r="ED118" s="1">
        <f t="shared" si="140"/>
        <v>0</v>
      </c>
      <c r="EE118" s="1">
        <f t="shared" si="141"/>
        <v>1</v>
      </c>
      <c r="EF118" s="1"/>
      <c r="EG118" s="1">
        <f t="shared" si="142"/>
        <v>0</v>
      </c>
      <c r="EH118" s="1">
        <f t="shared" si="143"/>
        <v>1</v>
      </c>
      <c r="EI118" s="1">
        <f t="shared" si="144"/>
        <v>0</v>
      </c>
      <c r="EJ118" s="1">
        <f t="shared" si="145"/>
        <v>1</v>
      </c>
      <c r="EK118" s="1">
        <f t="shared" si="146"/>
        <v>1</v>
      </c>
      <c r="EL118" s="1">
        <f t="shared" si="147"/>
        <v>0</v>
      </c>
      <c r="EM118" s="1">
        <f t="shared" si="148"/>
        <v>0</v>
      </c>
      <c r="EN118" s="1">
        <f t="shared" si="149"/>
        <v>1</v>
      </c>
      <c r="EO118" s="1">
        <f t="shared" si="150"/>
        <v>1</v>
      </c>
      <c r="EP118" s="1">
        <f t="shared" si="151"/>
        <v>29</v>
      </c>
      <c r="EQ118" s="34">
        <f t="shared" si="152"/>
        <v>0.52727272727272723</v>
      </c>
    </row>
    <row r="119" spans="1:147">
      <c r="A119" s="12" t="s">
        <v>18</v>
      </c>
      <c r="B119" s="10" t="s">
        <v>91</v>
      </c>
      <c r="C119" s="32" t="s">
        <v>92</v>
      </c>
      <c r="D119" s="12" t="s">
        <v>17</v>
      </c>
      <c r="E119" s="12" t="s">
        <v>17</v>
      </c>
      <c r="F119" s="12" t="s">
        <v>17</v>
      </c>
      <c r="G119" s="12" t="s">
        <v>17</v>
      </c>
      <c r="H119" s="12" t="s">
        <v>250</v>
      </c>
      <c r="I119" s="12">
        <v>1.1499999999999999</v>
      </c>
      <c r="J119" s="10">
        <v>77</v>
      </c>
      <c r="K119" s="10">
        <v>82</v>
      </c>
      <c r="L119" s="9">
        <f t="shared" si="89"/>
        <v>94.3</v>
      </c>
      <c r="M119" s="10">
        <v>82</v>
      </c>
      <c r="N119" s="10">
        <v>90</v>
      </c>
      <c r="O119" s="10">
        <v>88</v>
      </c>
      <c r="P119" s="10">
        <v>86</v>
      </c>
      <c r="Q119" s="10">
        <v>86</v>
      </c>
      <c r="R119" s="10">
        <v>88</v>
      </c>
      <c r="S119" s="10">
        <v>94</v>
      </c>
      <c r="T119" s="10"/>
      <c r="U119" s="10">
        <v>73</v>
      </c>
      <c r="V119" s="10">
        <v>85</v>
      </c>
      <c r="W119" s="10"/>
      <c r="X119" s="10">
        <v>74</v>
      </c>
      <c r="Y119" s="10">
        <v>77</v>
      </c>
      <c r="Z119" s="9">
        <f t="shared" si="90"/>
        <v>88.55</v>
      </c>
      <c r="AA119" s="10"/>
      <c r="AB119" s="10">
        <v>81</v>
      </c>
      <c r="AC119" s="10">
        <v>83</v>
      </c>
      <c r="AD119" s="10">
        <v>73</v>
      </c>
      <c r="AE119" s="10">
        <v>91</v>
      </c>
      <c r="AF119" s="10"/>
      <c r="AG119" s="10">
        <v>79</v>
      </c>
      <c r="AH119" s="10"/>
      <c r="AI119" s="10">
        <v>77</v>
      </c>
      <c r="AJ119" s="10">
        <v>81</v>
      </c>
      <c r="AK119" s="10">
        <v>71</v>
      </c>
      <c r="AL119" s="9">
        <f t="shared" si="91"/>
        <v>81.649999999999991</v>
      </c>
      <c r="AM119" s="10">
        <v>72</v>
      </c>
      <c r="AN119" s="10">
        <v>93</v>
      </c>
      <c r="AO119" s="10">
        <v>76</v>
      </c>
      <c r="AP119" s="10">
        <v>84</v>
      </c>
      <c r="AQ119" s="10">
        <v>74</v>
      </c>
      <c r="AR119" s="10">
        <v>75</v>
      </c>
      <c r="AS119" s="10">
        <v>83</v>
      </c>
      <c r="AT119" s="10"/>
      <c r="AU119" s="10">
        <v>73</v>
      </c>
      <c r="AV119" s="10">
        <v>85.6</v>
      </c>
      <c r="AW119" s="10">
        <v>77</v>
      </c>
      <c r="AX119" s="9">
        <f t="shared" si="92"/>
        <v>88.55</v>
      </c>
      <c r="AY119" s="10">
        <v>74</v>
      </c>
      <c r="AZ119" s="10">
        <v>78</v>
      </c>
      <c r="BA119" s="10">
        <v>67</v>
      </c>
      <c r="BB119" s="10">
        <v>60</v>
      </c>
      <c r="BC119" s="10">
        <v>63</v>
      </c>
      <c r="BD119" s="10">
        <v>81</v>
      </c>
      <c r="BE119" s="10">
        <v>81</v>
      </c>
      <c r="BF119" s="10">
        <v>83</v>
      </c>
      <c r="BG119" s="10"/>
      <c r="BH119" s="10">
        <v>74</v>
      </c>
      <c r="BI119" s="10">
        <v>92</v>
      </c>
      <c r="BJ119" s="10">
        <v>70</v>
      </c>
      <c r="BK119" s="10">
        <v>82</v>
      </c>
      <c r="BL119" s="10">
        <v>76</v>
      </c>
      <c r="BM119" s="10">
        <v>73</v>
      </c>
      <c r="BN119" s="10">
        <v>81</v>
      </c>
      <c r="BO119" s="10"/>
      <c r="BP119" s="10">
        <v>82</v>
      </c>
      <c r="BQ119" s="10">
        <v>88</v>
      </c>
      <c r="BR119" s="10">
        <v>82</v>
      </c>
      <c r="BS119" s="10">
        <v>84</v>
      </c>
      <c r="BT119" s="10">
        <v>85</v>
      </c>
      <c r="BU119" s="10">
        <v>73</v>
      </c>
      <c r="BV119" s="10">
        <v>69</v>
      </c>
      <c r="BW119" s="10">
        <v>84</v>
      </c>
      <c r="BX119" s="10">
        <v>83</v>
      </c>
      <c r="BY119">
        <v>80.209665427509293</v>
      </c>
      <c r="CA119" s="1">
        <f t="shared" si="93"/>
        <v>0</v>
      </c>
      <c r="CB119" s="1">
        <f t="shared" si="94"/>
        <v>1</v>
      </c>
      <c r="CC119" s="1"/>
      <c r="CD119" s="1">
        <f t="shared" si="95"/>
        <v>1</v>
      </c>
      <c r="CE119" s="1">
        <f t="shared" si="96"/>
        <v>1</v>
      </c>
      <c r="CF119" s="1">
        <f t="shared" si="97"/>
        <v>1</v>
      </c>
      <c r="CG119" s="1">
        <f t="shared" si="98"/>
        <v>1</v>
      </c>
      <c r="CH119" s="1">
        <f t="shared" si="99"/>
        <v>1</v>
      </c>
      <c r="CI119" s="1">
        <f t="shared" si="100"/>
        <v>1</v>
      </c>
      <c r="CJ119" s="1">
        <f t="shared" si="101"/>
        <v>1</v>
      </c>
      <c r="CK119" s="1"/>
      <c r="CL119" s="1">
        <f t="shared" si="102"/>
        <v>0</v>
      </c>
      <c r="CM119" s="1">
        <f t="shared" si="103"/>
        <v>1</v>
      </c>
      <c r="CN119" s="1">
        <f t="shared" si="104"/>
        <v>0</v>
      </c>
      <c r="CO119" s="1">
        <f t="shared" si="105"/>
        <v>0</v>
      </c>
      <c r="CP119" s="1">
        <f t="shared" si="106"/>
        <v>0</v>
      </c>
      <c r="CQ119" s="1"/>
      <c r="CR119" s="1">
        <f t="shared" si="107"/>
        <v>0</v>
      </c>
      <c r="CS119" s="1">
        <f t="shared" si="108"/>
        <v>1</v>
      </c>
      <c r="CT119" s="1">
        <f t="shared" si="109"/>
        <v>1</v>
      </c>
      <c r="CU119" s="1">
        <f t="shared" si="110"/>
        <v>0</v>
      </c>
      <c r="CV119" s="1">
        <f t="shared" si="111"/>
        <v>1</v>
      </c>
      <c r="CW119" s="1"/>
      <c r="CX119" s="1">
        <f t="shared" si="112"/>
        <v>0</v>
      </c>
      <c r="CY119" s="1">
        <f t="shared" si="113"/>
        <v>0</v>
      </c>
      <c r="CZ119" s="1">
        <f t="shared" si="114"/>
        <v>0</v>
      </c>
      <c r="DA119" s="1">
        <f t="shared" si="115"/>
        <v>1</v>
      </c>
      <c r="DB119" s="1">
        <f t="shared" si="116"/>
        <v>0</v>
      </c>
      <c r="DC119" s="1"/>
      <c r="DD119" s="1">
        <f t="shared" si="117"/>
        <v>0</v>
      </c>
      <c r="DE119" s="1">
        <f t="shared" si="118"/>
        <v>1</v>
      </c>
      <c r="DF119" s="1">
        <f t="shared" si="119"/>
        <v>0</v>
      </c>
      <c r="DG119" s="1">
        <f t="shared" si="120"/>
        <v>1</v>
      </c>
      <c r="DH119" s="1">
        <f t="shared" si="121"/>
        <v>0</v>
      </c>
      <c r="DI119" s="1">
        <f t="shared" si="122"/>
        <v>0</v>
      </c>
      <c r="DJ119" s="1">
        <f t="shared" si="123"/>
        <v>1</v>
      </c>
      <c r="DK119" s="1"/>
      <c r="DL119" s="1">
        <f t="shared" si="124"/>
        <v>0</v>
      </c>
      <c r="DM119" s="1">
        <f t="shared" si="125"/>
        <v>1</v>
      </c>
      <c r="DN119" s="1">
        <f t="shared" si="126"/>
        <v>0</v>
      </c>
      <c r="DO119" s="1"/>
      <c r="DP119" s="1">
        <f t="shared" si="127"/>
        <v>0</v>
      </c>
      <c r="DQ119" s="1">
        <f t="shared" si="128"/>
        <v>0</v>
      </c>
      <c r="DR119" s="1">
        <f t="shared" si="129"/>
        <v>0</v>
      </c>
      <c r="DS119" s="1">
        <f t="shared" si="130"/>
        <v>0</v>
      </c>
      <c r="DT119" s="1">
        <f t="shared" si="131"/>
        <v>0</v>
      </c>
      <c r="DU119" s="1">
        <f t="shared" si="132"/>
        <v>1</v>
      </c>
      <c r="DV119" s="1">
        <f t="shared" si="133"/>
        <v>1</v>
      </c>
      <c r="DW119" s="1">
        <f t="shared" si="134"/>
        <v>1</v>
      </c>
      <c r="DX119" s="1"/>
      <c r="DY119" s="1">
        <f t="shared" si="135"/>
        <v>0</v>
      </c>
      <c r="DZ119" s="1">
        <f t="shared" si="136"/>
        <v>1</v>
      </c>
      <c r="EA119" s="1">
        <f t="shared" si="137"/>
        <v>0</v>
      </c>
      <c r="EB119" s="1">
        <f t="shared" si="138"/>
        <v>1</v>
      </c>
      <c r="EC119" s="1">
        <f t="shared" si="139"/>
        <v>0</v>
      </c>
      <c r="ED119" s="1">
        <f t="shared" si="140"/>
        <v>0</v>
      </c>
      <c r="EE119" s="1">
        <f t="shared" si="141"/>
        <v>1</v>
      </c>
      <c r="EF119" s="1"/>
      <c r="EG119" s="1">
        <f t="shared" si="142"/>
        <v>1</v>
      </c>
      <c r="EH119" s="1">
        <f t="shared" si="143"/>
        <v>1</v>
      </c>
      <c r="EI119" s="1">
        <f t="shared" si="144"/>
        <v>1</v>
      </c>
      <c r="EJ119" s="1">
        <f t="shared" si="145"/>
        <v>1</v>
      </c>
      <c r="EK119" s="1">
        <f t="shared" si="146"/>
        <v>1</v>
      </c>
      <c r="EL119" s="1">
        <f t="shared" si="147"/>
        <v>0</v>
      </c>
      <c r="EM119" s="1">
        <f t="shared" si="148"/>
        <v>0</v>
      </c>
      <c r="EN119" s="1">
        <f t="shared" si="149"/>
        <v>1</v>
      </c>
      <c r="EO119" s="1">
        <f t="shared" si="150"/>
        <v>1</v>
      </c>
      <c r="EP119" s="1">
        <f t="shared" si="151"/>
        <v>30</v>
      </c>
      <c r="EQ119" s="34">
        <f t="shared" si="152"/>
        <v>0.54545454545454541</v>
      </c>
    </row>
    <row r="120" spans="1:147">
      <c r="A120" s="12" t="s">
        <v>18</v>
      </c>
      <c r="B120" s="10" t="s">
        <v>111</v>
      </c>
      <c r="C120" s="32" t="s">
        <v>112</v>
      </c>
      <c r="D120" s="12" t="s">
        <v>17</v>
      </c>
      <c r="E120" s="12" t="s">
        <v>17</v>
      </c>
      <c r="F120" s="12" t="s">
        <v>17</v>
      </c>
      <c r="G120" s="12" t="s">
        <v>48</v>
      </c>
      <c r="H120" s="12" t="s">
        <v>250</v>
      </c>
      <c r="I120" s="12">
        <v>1.1499999999999999</v>
      </c>
      <c r="J120" s="10">
        <v>64</v>
      </c>
      <c r="K120" s="10">
        <v>75</v>
      </c>
      <c r="L120" s="9">
        <f t="shared" si="89"/>
        <v>86.25</v>
      </c>
      <c r="M120" s="10">
        <v>68</v>
      </c>
      <c r="N120" s="10">
        <v>80</v>
      </c>
      <c r="O120" s="10">
        <v>92</v>
      </c>
      <c r="P120" s="10">
        <v>76</v>
      </c>
      <c r="Q120" s="10">
        <v>90</v>
      </c>
      <c r="R120" s="10">
        <v>72</v>
      </c>
      <c r="S120" s="10">
        <v>89</v>
      </c>
      <c r="T120" s="10"/>
      <c r="U120" s="10">
        <v>73</v>
      </c>
      <c r="V120" s="10">
        <v>65</v>
      </c>
      <c r="W120" s="10"/>
      <c r="X120" s="10">
        <v>60</v>
      </c>
      <c r="Y120" s="10">
        <v>81</v>
      </c>
      <c r="Z120" s="9">
        <f t="shared" si="90"/>
        <v>93.149999999999991</v>
      </c>
      <c r="AA120" s="10"/>
      <c r="AB120" s="10">
        <v>67</v>
      </c>
      <c r="AC120" s="10">
        <v>77</v>
      </c>
      <c r="AD120" s="10">
        <v>64</v>
      </c>
      <c r="AE120" s="10">
        <v>85</v>
      </c>
      <c r="AF120" s="10"/>
      <c r="AG120" s="10">
        <v>81</v>
      </c>
      <c r="AH120" s="10"/>
      <c r="AI120" s="10">
        <v>68</v>
      </c>
      <c r="AJ120" s="10">
        <v>79</v>
      </c>
      <c r="AK120" s="10">
        <v>75</v>
      </c>
      <c r="AL120" s="9">
        <f t="shared" si="91"/>
        <v>86.25</v>
      </c>
      <c r="AM120" s="10">
        <v>80</v>
      </c>
      <c r="AN120" s="10">
        <v>96</v>
      </c>
      <c r="AO120" s="10">
        <v>71</v>
      </c>
      <c r="AP120" s="10">
        <v>87</v>
      </c>
      <c r="AQ120" s="10">
        <v>72</v>
      </c>
      <c r="AR120" s="10">
        <v>66</v>
      </c>
      <c r="AS120" s="10">
        <v>76</v>
      </c>
      <c r="AT120" s="10"/>
      <c r="AU120" s="10">
        <v>75</v>
      </c>
      <c r="AV120" s="10">
        <v>83.9</v>
      </c>
      <c r="AW120" s="10">
        <v>80</v>
      </c>
      <c r="AX120" s="9">
        <f t="shared" si="92"/>
        <v>92</v>
      </c>
      <c r="AY120" s="10">
        <v>81</v>
      </c>
      <c r="AZ120" s="10">
        <v>83</v>
      </c>
      <c r="BA120" s="10">
        <v>70</v>
      </c>
      <c r="BB120" s="10">
        <v>83</v>
      </c>
      <c r="BC120" s="10">
        <v>77</v>
      </c>
      <c r="BD120" s="10">
        <v>80</v>
      </c>
      <c r="BE120" s="10">
        <v>78</v>
      </c>
      <c r="BF120" s="10">
        <v>83</v>
      </c>
      <c r="BG120" s="10"/>
      <c r="BH120" s="10">
        <v>71</v>
      </c>
      <c r="BI120" s="10">
        <v>90</v>
      </c>
      <c r="BJ120" s="10">
        <v>75</v>
      </c>
      <c r="BK120" s="10">
        <v>83</v>
      </c>
      <c r="BL120" s="10">
        <v>82</v>
      </c>
      <c r="BM120" s="10">
        <v>74</v>
      </c>
      <c r="BN120" s="10">
        <v>85</v>
      </c>
      <c r="BO120" s="10"/>
      <c r="BP120" s="10">
        <v>74</v>
      </c>
      <c r="BQ120" s="10">
        <v>74</v>
      </c>
      <c r="BR120" s="10">
        <v>77</v>
      </c>
      <c r="BS120" s="10">
        <v>82</v>
      </c>
      <c r="BT120" s="10">
        <v>82</v>
      </c>
      <c r="BU120" s="10">
        <v>84</v>
      </c>
      <c r="BV120" s="10">
        <v>77</v>
      </c>
      <c r="BW120" s="10">
        <v>85</v>
      </c>
      <c r="BX120" s="10">
        <v>88</v>
      </c>
      <c r="BY120">
        <v>77.248698884758397</v>
      </c>
      <c r="CA120" s="1">
        <f t="shared" ref="CA120:CA134" si="153">IF(J120&gt;=80,1,0)</f>
        <v>0</v>
      </c>
      <c r="CB120" s="1">
        <f t="shared" si="94"/>
        <v>0</v>
      </c>
      <c r="CC120" s="1"/>
      <c r="CD120" s="1">
        <f t="shared" si="95"/>
        <v>0</v>
      </c>
      <c r="CE120" s="1">
        <f t="shared" si="96"/>
        <v>1</v>
      </c>
      <c r="CF120" s="1">
        <f t="shared" si="97"/>
        <v>1</v>
      </c>
      <c r="CG120" s="1">
        <f t="shared" si="98"/>
        <v>0</v>
      </c>
      <c r="CH120" s="1">
        <f t="shared" si="99"/>
        <v>1</v>
      </c>
      <c r="CI120" s="1">
        <f t="shared" si="100"/>
        <v>0</v>
      </c>
      <c r="CJ120" s="1">
        <f t="shared" si="101"/>
        <v>1</v>
      </c>
      <c r="CK120" s="1"/>
      <c r="CL120" s="1">
        <f t="shared" si="102"/>
        <v>0</v>
      </c>
      <c r="CM120" s="1">
        <f t="shared" si="103"/>
        <v>0</v>
      </c>
      <c r="CN120" s="1">
        <f t="shared" si="104"/>
        <v>0</v>
      </c>
      <c r="CO120" s="1">
        <f t="shared" si="105"/>
        <v>0</v>
      </c>
      <c r="CP120" s="1">
        <f t="shared" si="106"/>
        <v>1</v>
      </c>
      <c r="CQ120" s="1"/>
      <c r="CR120" s="1">
        <f t="shared" si="107"/>
        <v>0</v>
      </c>
      <c r="CS120" s="1">
        <f t="shared" si="108"/>
        <v>0</v>
      </c>
      <c r="CT120" s="1">
        <f t="shared" si="109"/>
        <v>0</v>
      </c>
      <c r="CU120" s="1">
        <f t="shared" si="110"/>
        <v>0</v>
      </c>
      <c r="CV120" s="1">
        <f t="shared" si="111"/>
        <v>1</v>
      </c>
      <c r="CW120" s="1"/>
      <c r="CX120" s="1">
        <f t="shared" si="112"/>
        <v>1</v>
      </c>
      <c r="CY120" s="1">
        <f t="shared" si="113"/>
        <v>0</v>
      </c>
      <c r="CZ120" s="1">
        <f t="shared" si="114"/>
        <v>0</v>
      </c>
      <c r="DA120" s="1">
        <f t="shared" si="115"/>
        <v>0</v>
      </c>
      <c r="DB120" s="1">
        <f t="shared" si="116"/>
        <v>0</v>
      </c>
      <c r="DC120" s="1"/>
      <c r="DD120" s="1">
        <f t="shared" si="117"/>
        <v>1</v>
      </c>
      <c r="DE120" s="1">
        <f t="shared" si="118"/>
        <v>1</v>
      </c>
      <c r="DF120" s="1">
        <f t="shared" si="119"/>
        <v>0</v>
      </c>
      <c r="DG120" s="1">
        <f t="shared" si="120"/>
        <v>1</v>
      </c>
      <c r="DH120" s="1">
        <f t="shared" si="121"/>
        <v>0</v>
      </c>
      <c r="DI120" s="1">
        <f t="shared" si="122"/>
        <v>0</v>
      </c>
      <c r="DJ120" s="1">
        <f t="shared" si="123"/>
        <v>0</v>
      </c>
      <c r="DK120" s="1"/>
      <c r="DL120" s="1">
        <f t="shared" si="124"/>
        <v>0</v>
      </c>
      <c r="DM120" s="1">
        <f t="shared" si="125"/>
        <v>1</v>
      </c>
      <c r="DN120" s="1">
        <f t="shared" si="126"/>
        <v>1</v>
      </c>
      <c r="DO120" s="1"/>
      <c r="DP120" s="1">
        <f t="shared" si="127"/>
        <v>1</v>
      </c>
      <c r="DQ120" s="1">
        <f t="shared" si="128"/>
        <v>1</v>
      </c>
      <c r="DR120" s="1">
        <f t="shared" si="129"/>
        <v>0</v>
      </c>
      <c r="DS120" s="1">
        <f t="shared" si="130"/>
        <v>1</v>
      </c>
      <c r="DT120" s="1">
        <f t="shared" si="131"/>
        <v>0</v>
      </c>
      <c r="DU120" s="1">
        <f t="shared" si="132"/>
        <v>1</v>
      </c>
      <c r="DV120" s="1">
        <f t="shared" si="133"/>
        <v>0</v>
      </c>
      <c r="DW120" s="1">
        <f t="shared" si="134"/>
        <v>1</v>
      </c>
      <c r="DX120" s="1"/>
      <c r="DY120" s="1">
        <f t="shared" si="135"/>
        <v>0</v>
      </c>
      <c r="DZ120" s="1">
        <f t="shared" si="136"/>
        <v>1</v>
      </c>
      <c r="EA120" s="1">
        <f t="shared" si="137"/>
        <v>0</v>
      </c>
      <c r="EB120" s="1">
        <f t="shared" si="138"/>
        <v>1</v>
      </c>
      <c r="EC120" s="1">
        <f t="shared" si="139"/>
        <v>1</v>
      </c>
      <c r="ED120" s="1">
        <f t="shared" si="140"/>
        <v>0</v>
      </c>
      <c r="EE120" s="1">
        <f t="shared" si="141"/>
        <v>1</v>
      </c>
      <c r="EF120" s="1"/>
      <c r="EG120" s="1">
        <f t="shared" si="142"/>
        <v>0</v>
      </c>
      <c r="EH120" s="1">
        <f t="shared" si="143"/>
        <v>0</v>
      </c>
      <c r="EI120" s="1">
        <f t="shared" si="144"/>
        <v>0</v>
      </c>
      <c r="EJ120" s="1">
        <f t="shared" si="145"/>
        <v>1</v>
      </c>
      <c r="EK120" s="1">
        <f t="shared" si="146"/>
        <v>1</v>
      </c>
      <c r="EL120" s="1">
        <f t="shared" si="147"/>
        <v>1</v>
      </c>
      <c r="EM120" s="1">
        <f t="shared" si="148"/>
        <v>0</v>
      </c>
      <c r="EN120" s="1">
        <f t="shared" si="149"/>
        <v>1</v>
      </c>
      <c r="EO120" s="1">
        <f t="shared" si="150"/>
        <v>1</v>
      </c>
      <c r="EP120" s="1">
        <f t="shared" si="151"/>
        <v>26</v>
      </c>
      <c r="EQ120" s="34">
        <f t="shared" si="152"/>
        <v>0.47272727272727272</v>
      </c>
    </row>
    <row r="121" spans="1:147">
      <c r="A121" s="12" t="s">
        <v>18</v>
      </c>
      <c r="B121" s="10" t="s">
        <v>26</v>
      </c>
      <c r="C121" s="32" t="s">
        <v>27</v>
      </c>
      <c r="D121" s="12" t="s">
        <v>17</v>
      </c>
      <c r="E121" s="12" t="s">
        <v>17</v>
      </c>
      <c r="F121" s="12" t="s">
        <v>17</v>
      </c>
      <c r="G121" s="12" t="s">
        <v>17</v>
      </c>
      <c r="H121" s="12" t="s">
        <v>250</v>
      </c>
      <c r="I121" s="12">
        <v>1.1499999999999999</v>
      </c>
      <c r="J121" s="10">
        <v>82</v>
      </c>
      <c r="K121" s="10">
        <v>84</v>
      </c>
      <c r="L121" s="9">
        <f t="shared" si="89"/>
        <v>96.6</v>
      </c>
      <c r="M121" s="10">
        <v>87</v>
      </c>
      <c r="N121" s="10">
        <v>95</v>
      </c>
      <c r="O121" s="10">
        <v>93</v>
      </c>
      <c r="P121" s="10">
        <v>85</v>
      </c>
      <c r="Q121" s="10">
        <v>91</v>
      </c>
      <c r="R121" s="10">
        <v>84</v>
      </c>
      <c r="S121" s="10">
        <v>95</v>
      </c>
      <c r="T121" s="10"/>
      <c r="U121" s="10">
        <v>80</v>
      </c>
      <c r="V121" s="10">
        <v>87</v>
      </c>
      <c r="W121" s="10"/>
      <c r="X121" s="10">
        <v>89</v>
      </c>
      <c r="Y121" s="10">
        <v>86</v>
      </c>
      <c r="Z121" s="9">
        <f t="shared" si="90"/>
        <v>98.899999999999991</v>
      </c>
      <c r="AA121" s="10"/>
      <c r="AB121" s="10">
        <v>83</v>
      </c>
      <c r="AC121" s="10">
        <v>87</v>
      </c>
      <c r="AD121" s="10">
        <v>79</v>
      </c>
      <c r="AE121" s="10">
        <v>92</v>
      </c>
      <c r="AF121" s="10"/>
      <c r="AG121" s="10">
        <v>93</v>
      </c>
      <c r="AH121" s="10"/>
      <c r="AI121" s="10">
        <v>86</v>
      </c>
      <c r="AJ121" s="10">
        <v>88</v>
      </c>
      <c r="AK121" s="10">
        <v>88</v>
      </c>
      <c r="AL121" s="9">
        <f t="shared" si="91"/>
        <v>101.19999999999999</v>
      </c>
      <c r="AM121" s="10">
        <v>92</v>
      </c>
      <c r="AN121" s="10">
        <v>94</v>
      </c>
      <c r="AO121" s="10">
        <v>84</v>
      </c>
      <c r="AP121" s="10">
        <v>85</v>
      </c>
      <c r="AQ121" s="10">
        <v>85</v>
      </c>
      <c r="AR121" s="10">
        <v>69</v>
      </c>
      <c r="AS121" s="10">
        <v>92</v>
      </c>
      <c r="AT121" s="10"/>
      <c r="AU121" s="10">
        <v>94</v>
      </c>
      <c r="AV121" s="10">
        <v>89.5</v>
      </c>
      <c r="AW121" s="10">
        <v>74</v>
      </c>
      <c r="AX121" s="9">
        <f t="shared" si="92"/>
        <v>85.1</v>
      </c>
      <c r="AY121" s="10">
        <v>83</v>
      </c>
      <c r="AZ121" s="10">
        <v>80</v>
      </c>
      <c r="BA121" s="10">
        <v>86</v>
      </c>
      <c r="BB121" s="10">
        <v>90</v>
      </c>
      <c r="BC121" s="10">
        <v>76</v>
      </c>
      <c r="BD121" s="10">
        <v>84</v>
      </c>
      <c r="BE121" s="10">
        <v>85</v>
      </c>
      <c r="BF121" s="10">
        <v>87</v>
      </c>
      <c r="BG121" s="10"/>
      <c r="BH121" s="10">
        <v>94</v>
      </c>
      <c r="BI121" s="10">
        <v>93</v>
      </c>
      <c r="BJ121" s="10">
        <v>88</v>
      </c>
      <c r="BK121" s="10">
        <v>90</v>
      </c>
      <c r="BL121" s="10">
        <v>93</v>
      </c>
      <c r="BM121" s="10">
        <v>86</v>
      </c>
      <c r="BN121" s="10">
        <v>81</v>
      </c>
      <c r="BO121" s="10"/>
      <c r="BP121" s="10">
        <v>89</v>
      </c>
      <c r="BQ121" s="10">
        <v>91</v>
      </c>
      <c r="BR121" s="10">
        <v>93</v>
      </c>
      <c r="BS121" s="10">
        <v>94</v>
      </c>
      <c r="BT121" s="10">
        <v>92</v>
      </c>
      <c r="BU121" s="10">
        <v>95</v>
      </c>
      <c r="BV121" s="10">
        <v>88</v>
      </c>
      <c r="BW121" s="10">
        <v>90</v>
      </c>
      <c r="BX121" s="10">
        <v>93</v>
      </c>
      <c r="BY121">
        <v>88.184758364312302</v>
      </c>
      <c r="CA121" s="1">
        <f t="shared" si="153"/>
        <v>1</v>
      </c>
      <c r="CB121" s="1">
        <f t="shared" si="94"/>
        <v>1</v>
      </c>
      <c r="CC121" s="1"/>
      <c r="CD121" s="1">
        <f t="shared" si="95"/>
        <v>1</v>
      </c>
      <c r="CE121" s="1">
        <f t="shared" si="96"/>
        <v>1</v>
      </c>
      <c r="CF121" s="1">
        <f t="shared" si="97"/>
        <v>1</v>
      </c>
      <c r="CG121" s="1">
        <f t="shared" si="98"/>
        <v>1</v>
      </c>
      <c r="CH121" s="1">
        <f t="shared" si="99"/>
        <v>1</v>
      </c>
      <c r="CI121" s="1">
        <f t="shared" si="100"/>
        <v>1</v>
      </c>
      <c r="CJ121" s="1">
        <f t="shared" si="101"/>
        <v>1</v>
      </c>
      <c r="CK121" s="1"/>
      <c r="CL121" s="1">
        <f t="shared" si="102"/>
        <v>1</v>
      </c>
      <c r="CM121" s="1">
        <f t="shared" si="103"/>
        <v>1</v>
      </c>
      <c r="CN121" s="1">
        <f t="shared" si="104"/>
        <v>0</v>
      </c>
      <c r="CO121" s="1">
        <f t="shared" si="105"/>
        <v>1</v>
      </c>
      <c r="CP121" s="1">
        <f t="shared" si="106"/>
        <v>1</v>
      </c>
      <c r="CQ121" s="1"/>
      <c r="CR121" s="1">
        <f t="shared" si="107"/>
        <v>0</v>
      </c>
      <c r="CS121" s="1">
        <f t="shared" si="108"/>
        <v>1</v>
      </c>
      <c r="CT121" s="1">
        <f t="shared" si="109"/>
        <v>1</v>
      </c>
      <c r="CU121" s="1">
        <f t="shared" si="110"/>
        <v>0</v>
      </c>
      <c r="CV121" s="1">
        <f t="shared" si="111"/>
        <v>1</v>
      </c>
      <c r="CW121" s="1"/>
      <c r="CX121" s="1">
        <f t="shared" si="112"/>
        <v>1</v>
      </c>
      <c r="CY121" s="1">
        <f t="shared" si="113"/>
        <v>0</v>
      </c>
      <c r="CZ121" s="1">
        <f t="shared" si="114"/>
        <v>1</v>
      </c>
      <c r="DA121" s="1">
        <f t="shared" si="115"/>
        <v>1</v>
      </c>
      <c r="DB121" s="1">
        <f t="shared" si="116"/>
        <v>1</v>
      </c>
      <c r="DC121" s="1"/>
      <c r="DD121" s="1">
        <f t="shared" si="117"/>
        <v>1</v>
      </c>
      <c r="DE121" s="1">
        <f t="shared" si="118"/>
        <v>1</v>
      </c>
      <c r="DF121" s="1">
        <f t="shared" si="119"/>
        <v>1</v>
      </c>
      <c r="DG121" s="1">
        <f t="shared" si="120"/>
        <v>1</v>
      </c>
      <c r="DH121" s="1">
        <f t="shared" si="121"/>
        <v>1</v>
      </c>
      <c r="DI121" s="1">
        <f t="shared" si="122"/>
        <v>0</v>
      </c>
      <c r="DJ121" s="1">
        <f t="shared" si="123"/>
        <v>1</v>
      </c>
      <c r="DK121" s="1"/>
      <c r="DL121" s="1">
        <f t="shared" si="124"/>
        <v>1</v>
      </c>
      <c r="DM121" s="1">
        <f t="shared" si="125"/>
        <v>1</v>
      </c>
      <c r="DN121" s="1">
        <f t="shared" si="126"/>
        <v>0</v>
      </c>
      <c r="DO121" s="1"/>
      <c r="DP121" s="1">
        <f t="shared" si="127"/>
        <v>1</v>
      </c>
      <c r="DQ121" s="1">
        <f t="shared" si="128"/>
        <v>1</v>
      </c>
      <c r="DR121" s="1">
        <f t="shared" si="129"/>
        <v>1</v>
      </c>
      <c r="DS121" s="1">
        <f t="shared" si="130"/>
        <v>1</v>
      </c>
      <c r="DT121" s="1">
        <f t="shared" si="131"/>
        <v>0</v>
      </c>
      <c r="DU121" s="1">
        <f t="shared" si="132"/>
        <v>1</v>
      </c>
      <c r="DV121" s="1">
        <f t="shared" si="133"/>
        <v>1</v>
      </c>
      <c r="DW121" s="1">
        <f t="shared" si="134"/>
        <v>1</v>
      </c>
      <c r="DX121" s="1"/>
      <c r="DY121" s="1">
        <f t="shared" si="135"/>
        <v>1</v>
      </c>
      <c r="DZ121" s="1">
        <f t="shared" si="136"/>
        <v>1</v>
      </c>
      <c r="EA121" s="1">
        <f t="shared" si="137"/>
        <v>1</v>
      </c>
      <c r="EB121" s="1">
        <f t="shared" si="138"/>
        <v>1</v>
      </c>
      <c r="EC121" s="1">
        <f t="shared" si="139"/>
        <v>1</v>
      </c>
      <c r="ED121" s="1">
        <f t="shared" si="140"/>
        <v>1</v>
      </c>
      <c r="EE121" s="1">
        <f t="shared" si="141"/>
        <v>1</v>
      </c>
      <c r="EF121" s="1"/>
      <c r="EG121" s="1">
        <f t="shared" si="142"/>
        <v>1</v>
      </c>
      <c r="EH121" s="1">
        <f t="shared" si="143"/>
        <v>1</v>
      </c>
      <c r="EI121" s="1">
        <f t="shared" si="144"/>
        <v>1</v>
      </c>
      <c r="EJ121" s="1">
        <f t="shared" si="145"/>
        <v>1</v>
      </c>
      <c r="EK121" s="1">
        <f t="shared" si="146"/>
        <v>1</v>
      </c>
      <c r="EL121" s="1">
        <f t="shared" si="147"/>
        <v>1</v>
      </c>
      <c r="EM121" s="1">
        <f t="shared" si="148"/>
        <v>1</v>
      </c>
      <c r="EN121" s="1">
        <f t="shared" si="149"/>
        <v>1</v>
      </c>
      <c r="EO121" s="1">
        <f t="shared" si="150"/>
        <v>1</v>
      </c>
      <c r="EP121" s="1">
        <f t="shared" si="151"/>
        <v>51</v>
      </c>
      <c r="EQ121" s="34">
        <f t="shared" si="152"/>
        <v>0.92727272727272725</v>
      </c>
    </row>
    <row r="122" spans="1:147">
      <c r="A122" s="12" t="s">
        <v>18</v>
      </c>
      <c r="B122" s="10" t="s">
        <v>83</v>
      </c>
      <c r="C122" s="32" t="s">
        <v>84</v>
      </c>
      <c r="D122" s="12" t="s">
        <v>17</v>
      </c>
      <c r="E122" s="12" t="s">
        <v>48</v>
      </c>
      <c r="F122" s="12" t="s">
        <v>17</v>
      </c>
      <c r="G122" s="12" t="s">
        <v>17</v>
      </c>
      <c r="H122" s="12" t="s">
        <v>250</v>
      </c>
      <c r="I122" s="12">
        <v>1.1499999999999999</v>
      </c>
      <c r="J122" s="10">
        <v>83</v>
      </c>
      <c r="K122" s="10">
        <v>70</v>
      </c>
      <c r="L122" s="9">
        <f t="shared" si="89"/>
        <v>80.5</v>
      </c>
      <c r="M122" s="10">
        <v>85</v>
      </c>
      <c r="N122" s="10">
        <v>92</v>
      </c>
      <c r="O122" s="10">
        <v>90</v>
      </c>
      <c r="P122" s="10">
        <v>83</v>
      </c>
      <c r="Q122" s="10">
        <v>93</v>
      </c>
      <c r="R122" s="10">
        <v>74</v>
      </c>
      <c r="S122" s="10">
        <v>89</v>
      </c>
      <c r="T122" s="10"/>
      <c r="U122" s="10">
        <v>70</v>
      </c>
      <c r="V122" s="10">
        <v>77</v>
      </c>
      <c r="W122" s="10"/>
      <c r="X122" s="10">
        <v>88</v>
      </c>
      <c r="Y122" s="10">
        <v>80</v>
      </c>
      <c r="Z122" s="9">
        <f t="shared" si="90"/>
        <v>92</v>
      </c>
      <c r="AA122" s="10"/>
      <c r="AB122" s="10">
        <v>74</v>
      </c>
      <c r="AC122" s="10">
        <v>81</v>
      </c>
      <c r="AD122" s="10">
        <v>70</v>
      </c>
      <c r="AE122" s="10">
        <v>88</v>
      </c>
      <c r="AF122" s="10"/>
      <c r="AG122" s="10">
        <v>95</v>
      </c>
      <c r="AH122" s="10"/>
      <c r="AI122" s="10">
        <v>83</v>
      </c>
      <c r="AJ122" s="10">
        <v>86</v>
      </c>
      <c r="AK122" s="10">
        <v>79</v>
      </c>
      <c r="AL122" s="9">
        <f t="shared" si="91"/>
        <v>90.85</v>
      </c>
      <c r="AM122" s="10">
        <v>78</v>
      </c>
      <c r="AN122" s="10">
        <v>93</v>
      </c>
      <c r="AO122" s="10">
        <v>81</v>
      </c>
      <c r="AP122" s="10">
        <v>86</v>
      </c>
      <c r="AQ122" s="10">
        <v>78</v>
      </c>
      <c r="AR122" s="10">
        <v>83</v>
      </c>
      <c r="AS122" s="10">
        <v>86</v>
      </c>
      <c r="AT122" s="10"/>
      <c r="AU122" s="10">
        <v>93</v>
      </c>
      <c r="AV122" s="10">
        <v>86.8</v>
      </c>
      <c r="AW122" s="10">
        <v>75</v>
      </c>
      <c r="AX122" s="9">
        <f t="shared" si="92"/>
        <v>86.25</v>
      </c>
      <c r="AY122" s="10">
        <v>83</v>
      </c>
      <c r="AZ122" s="10">
        <v>70</v>
      </c>
      <c r="BA122" s="10">
        <v>66</v>
      </c>
      <c r="BB122" s="10">
        <v>87</v>
      </c>
      <c r="BC122" s="10">
        <v>74</v>
      </c>
      <c r="BD122" s="10">
        <v>86</v>
      </c>
      <c r="BE122" s="10">
        <v>77</v>
      </c>
      <c r="BF122" s="10">
        <v>89</v>
      </c>
      <c r="BG122" s="10"/>
      <c r="BH122" s="10">
        <v>75</v>
      </c>
      <c r="BI122" s="10">
        <v>91</v>
      </c>
      <c r="BJ122" s="10">
        <v>74</v>
      </c>
      <c r="BK122" s="10">
        <v>83</v>
      </c>
      <c r="BL122" s="10">
        <v>86</v>
      </c>
      <c r="BM122" s="10">
        <v>82</v>
      </c>
      <c r="BN122" s="10">
        <v>82</v>
      </c>
      <c r="BO122" s="10"/>
      <c r="BP122" s="10">
        <v>74</v>
      </c>
      <c r="BQ122" s="10">
        <v>81</v>
      </c>
      <c r="BR122" s="10">
        <v>76</v>
      </c>
      <c r="BS122" s="10">
        <v>83</v>
      </c>
      <c r="BT122" s="10">
        <v>90</v>
      </c>
      <c r="BU122" s="10">
        <v>77</v>
      </c>
      <c r="BV122" s="10">
        <v>86</v>
      </c>
      <c r="BW122" s="10">
        <v>84</v>
      </c>
      <c r="BX122" s="10">
        <v>98</v>
      </c>
      <c r="BY122">
        <v>81.508550185873602</v>
      </c>
      <c r="CA122" s="1">
        <f t="shared" si="153"/>
        <v>1</v>
      </c>
      <c r="CB122" s="1">
        <f t="shared" si="94"/>
        <v>0</v>
      </c>
      <c r="CC122" s="1"/>
      <c r="CD122" s="1">
        <f t="shared" si="95"/>
        <v>1</v>
      </c>
      <c r="CE122" s="1">
        <f t="shared" si="96"/>
        <v>1</v>
      </c>
      <c r="CF122" s="1">
        <f t="shared" si="97"/>
        <v>1</v>
      </c>
      <c r="CG122" s="1">
        <f t="shared" si="98"/>
        <v>1</v>
      </c>
      <c r="CH122" s="1">
        <f t="shared" si="99"/>
        <v>1</v>
      </c>
      <c r="CI122" s="1">
        <f t="shared" si="100"/>
        <v>0</v>
      </c>
      <c r="CJ122" s="1">
        <f t="shared" si="101"/>
        <v>1</v>
      </c>
      <c r="CK122" s="1"/>
      <c r="CL122" s="1">
        <f t="shared" si="102"/>
        <v>0</v>
      </c>
      <c r="CM122" s="1">
        <f t="shared" si="103"/>
        <v>0</v>
      </c>
      <c r="CN122" s="1">
        <f t="shared" si="104"/>
        <v>0</v>
      </c>
      <c r="CO122" s="1">
        <f t="shared" si="105"/>
        <v>1</v>
      </c>
      <c r="CP122" s="1">
        <f t="shared" si="106"/>
        <v>1</v>
      </c>
      <c r="CQ122" s="1"/>
      <c r="CR122" s="1">
        <f t="shared" si="107"/>
        <v>0</v>
      </c>
      <c r="CS122" s="1">
        <f t="shared" si="108"/>
        <v>0</v>
      </c>
      <c r="CT122" s="1">
        <f t="shared" si="109"/>
        <v>1</v>
      </c>
      <c r="CU122" s="1">
        <f t="shared" si="110"/>
        <v>0</v>
      </c>
      <c r="CV122" s="1">
        <f t="shared" si="111"/>
        <v>1</v>
      </c>
      <c r="CW122" s="1"/>
      <c r="CX122" s="1">
        <f t="shared" si="112"/>
        <v>1</v>
      </c>
      <c r="CY122" s="1">
        <f t="shared" si="113"/>
        <v>0</v>
      </c>
      <c r="CZ122" s="1">
        <f t="shared" si="114"/>
        <v>1</v>
      </c>
      <c r="DA122" s="1">
        <f t="shared" si="115"/>
        <v>1</v>
      </c>
      <c r="DB122" s="1">
        <f t="shared" si="116"/>
        <v>0</v>
      </c>
      <c r="DC122" s="1"/>
      <c r="DD122" s="1">
        <f t="shared" si="117"/>
        <v>0</v>
      </c>
      <c r="DE122" s="1">
        <f t="shared" si="118"/>
        <v>1</v>
      </c>
      <c r="DF122" s="1">
        <f t="shared" si="119"/>
        <v>1</v>
      </c>
      <c r="DG122" s="1">
        <f t="shared" si="120"/>
        <v>1</v>
      </c>
      <c r="DH122" s="1">
        <f t="shared" si="121"/>
        <v>0</v>
      </c>
      <c r="DI122" s="1">
        <f t="shared" si="122"/>
        <v>1</v>
      </c>
      <c r="DJ122" s="1">
        <f t="shared" si="123"/>
        <v>1</v>
      </c>
      <c r="DK122" s="1"/>
      <c r="DL122" s="1">
        <f t="shared" si="124"/>
        <v>1</v>
      </c>
      <c r="DM122" s="1">
        <f t="shared" si="125"/>
        <v>1</v>
      </c>
      <c r="DN122" s="1">
        <f t="shared" si="126"/>
        <v>0</v>
      </c>
      <c r="DO122" s="1"/>
      <c r="DP122" s="1">
        <f t="shared" si="127"/>
        <v>1</v>
      </c>
      <c r="DQ122" s="1">
        <f t="shared" si="128"/>
        <v>0</v>
      </c>
      <c r="DR122" s="1">
        <f t="shared" si="129"/>
        <v>0</v>
      </c>
      <c r="DS122" s="1">
        <f t="shared" si="130"/>
        <v>1</v>
      </c>
      <c r="DT122" s="1">
        <f t="shared" si="131"/>
        <v>0</v>
      </c>
      <c r="DU122" s="1">
        <f t="shared" si="132"/>
        <v>1</v>
      </c>
      <c r="DV122" s="1">
        <f t="shared" si="133"/>
        <v>0</v>
      </c>
      <c r="DW122" s="1">
        <f t="shared" si="134"/>
        <v>1</v>
      </c>
      <c r="DX122" s="1"/>
      <c r="DY122" s="1">
        <f t="shared" si="135"/>
        <v>0</v>
      </c>
      <c r="DZ122" s="1">
        <f t="shared" si="136"/>
        <v>1</v>
      </c>
      <c r="EA122" s="1">
        <f t="shared" si="137"/>
        <v>0</v>
      </c>
      <c r="EB122" s="1">
        <f t="shared" si="138"/>
        <v>1</v>
      </c>
      <c r="EC122" s="1">
        <f t="shared" si="139"/>
        <v>1</v>
      </c>
      <c r="ED122" s="1">
        <f t="shared" si="140"/>
        <v>1</v>
      </c>
      <c r="EE122" s="1">
        <f t="shared" si="141"/>
        <v>1</v>
      </c>
      <c r="EF122" s="1"/>
      <c r="EG122" s="1">
        <f t="shared" si="142"/>
        <v>0</v>
      </c>
      <c r="EH122" s="1">
        <f t="shared" si="143"/>
        <v>1</v>
      </c>
      <c r="EI122" s="1">
        <f t="shared" si="144"/>
        <v>0</v>
      </c>
      <c r="EJ122" s="1">
        <f t="shared" si="145"/>
        <v>1</v>
      </c>
      <c r="EK122" s="1">
        <f t="shared" si="146"/>
        <v>1</v>
      </c>
      <c r="EL122" s="1">
        <f t="shared" si="147"/>
        <v>0</v>
      </c>
      <c r="EM122" s="1">
        <f t="shared" si="148"/>
        <v>1</v>
      </c>
      <c r="EN122" s="1">
        <f t="shared" si="149"/>
        <v>1</v>
      </c>
      <c r="EO122" s="1">
        <f t="shared" si="150"/>
        <v>1</v>
      </c>
      <c r="EP122" s="1">
        <f t="shared" si="151"/>
        <v>36</v>
      </c>
      <c r="EQ122" s="34">
        <f t="shared" si="152"/>
        <v>0.65454545454545454</v>
      </c>
    </row>
    <row r="123" spans="1:147">
      <c r="A123" s="12" t="s">
        <v>18</v>
      </c>
      <c r="B123" s="10" t="s">
        <v>51</v>
      </c>
      <c r="C123" s="32" t="s">
        <v>52</v>
      </c>
      <c r="D123" s="12" t="s">
        <v>17</v>
      </c>
      <c r="E123" s="12" t="s">
        <v>17</v>
      </c>
      <c r="F123" s="12" t="s">
        <v>17</v>
      </c>
      <c r="G123" s="12" t="s">
        <v>17</v>
      </c>
      <c r="H123" s="12" t="s">
        <v>250</v>
      </c>
      <c r="I123" s="12">
        <v>1.1499999999999999</v>
      </c>
      <c r="J123" s="10">
        <v>85</v>
      </c>
      <c r="K123" s="10">
        <v>76</v>
      </c>
      <c r="L123" s="9">
        <f t="shared" si="89"/>
        <v>87.399999999999991</v>
      </c>
      <c r="M123" s="10">
        <v>95</v>
      </c>
      <c r="N123" s="10">
        <v>69</v>
      </c>
      <c r="O123" s="10">
        <v>90</v>
      </c>
      <c r="P123" s="10">
        <v>84</v>
      </c>
      <c r="Q123" s="10">
        <v>83</v>
      </c>
      <c r="R123" s="10">
        <v>85</v>
      </c>
      <c r="S123" s="10">
        <v>87</v>
      </c>
      <c r="T123" s="10"/>
      <c r="U123" s="10">
        <v>80</v>
      </c>
      <c r="V123" s="10">
        <v>88</v>
      </c>
      <c r="W123" s="10"/>
      <c r="X123" s="10">
        <v>87</v>
      </c>
      <c r="Y123" s="10">
        <v>81</v>
      </c>
      <c r="Z123" s="9">
        <f t="shared" si="90"/>
        <v>93.149999999999991</v>
      </c>
      <c r="AA123" s="10"/>
      <c r="AB123" s="10">
        <v>92</v>
      </c>
      <c r="AC123" s="10">
        <v>75</v>
      </c>
      <c r="AD123" s="10">
        <v>69</v>
      </c>
      <c r="AE123" s="10">
        <v>87</v>
      </c>
      <c r="AF123" s="10"/>
      <c r="AG123" s="10">
        <v>94</v>
      </c>
      <c r="AH123" s="10"/>
      <c r="AI123" s="10">
        <v>77</v>
      </c>
      <c r="AJ123" s="10">
        <v>77</v>
      </c>
      <c r="AK123" s="10">
        <v>86</v>
      </c>
      <c r="AL123" s="9">
        <f t="shared" si="91"/>
        <v>98.899999999999991</v>
      </c>
      <c r="AM123" s="10">
        <v>84</v>
      </c>
      <c r="AN123" s="10">
        <v>93</v>
      </c>
      <c r="AO123" s="10">
        <v>76</v>
      </c>
      <c r="AP123" s="10">
        <v>87</v>
      </c>
      <c r="AQ123" s="10">
        <v>86</v>
      </c>
      <c r="AR123" s="10">
        <v>81</v>
      </c>
      <c r="AS123" s="10">
        <v>82</v>
      </c>
      <c r="AT123" s="10"/>
      <c r="AU123" s="10">
        <v>98</v>
      </c>
      <c r="AV123" s="10">
        <v>85.8</v>
      </c>
      <c r="AW123" s="10">
        <v>63</v>
      </c>
      <c r="AX123" s="9">
        <f t="shared" si="92"/>
        <v>72.449999999999989</v>
      </c>
      <c r="AY123" s="10">
        <v>84</v>
      </c>
      <c r="AZ123" s="10">
        <v>86</v>
      </c>
      <c r="BA123" s="10">
        <v>73</v>
      </c>
      <c r="BB123" s="10">
        <v>93</v>
      </c>
      <c r="BC123" s="10">
        <v>90</v>
      </c>
      <c r="BD123" s="10">
        <v>90</v>
      </c>
      <c r="BE123" s="10">
        <v>86</v>
      </c>
      <c r="BF123" s="10">
        <v>81</v>
      </c>
      <c r="BG123" s="10"/>
      <c r="BH123" s="10">
        <v>74</v>
      </c>
      <c r="BI123" s="10">
        <v>89</v>
      </c>
      <c r="BJ123" s="10">
        <v>82</v>
      </c>
      <c r="BK123" s="10">
        <v>78</v>
      </c>
      <c r="BL123" s="10">
        <v>88</v>
      </c>
      <c r="BM123" s="10">
        <v>82</v>
      </c>
      <c r="BN123" s="10">
        <v>87</v>
      </c>
      <c r="BO123" s="10"/>
      <c r="BP123" s="10">
        <v>81</v>
      </c>
      <c r="BQ123" s="10">
        <v>77</v>
      </c>
      <c r="BR123" s="10">
        <v>72</v>
      </c>
      <c r="BS123" s="10">
        <v>87</v>
      </c>
      <c r="BT123" s="10">
        <v>87</v>
      </c>
      <c r="BU123" s="10">
        <v>85</v>
      </c>
      <c r="BV123" s="10">
        <v>76</v>
      </c>
      <c r="BW123" s="10">
        <v>90</v>
      </c>
      <c r="BX123" s="10">
        <v>98</v>
      </c>
      <c r="BY123">
        <v>84.179182156133805</v>
      </c>
      <c r="CA123" s="1">
        <f t="shared" si="153"/>
        <v>1</v>
      </c>
      <c r="CB123" s="1">
        <f t="shared" si="94"/>
        <v>0</v>
      </c>
      <c r="CC123" s="1"/>
      <c r="CD123" s="1">
        <f t="shared" si="95"/>
        <v>1</v>
      </c>
      <c r="CE123" s="1">
        <f t="shared" si="96"/>
        <v>0</v>
      </c>
      <c r="CF123" s="1">
        <f t="shared" si="97"/>
        <v>1</v>
      </c>
      <c r="CG123" s="1">
        <f t="shared" si="98"/>
        <v>1</v>
      </c>
      <c r="CH123" s="1">
        <f t="shared" si="99"/>
        <v>1</v>
      </c>
      <c r="CI123" s="1">
        <f t="shared" si="100"/>
        <v>1</v>
      </c>
      <c r="CJ123" s="1">
        <f t="shared" si="101"/>
        <v>1</v>
      </c>
      <c r="CK123" s="1"/>
      <c r="CL123" s="1">
        <f t="shared" si="102"/>
        <v>1</v>
      </c>
      <c r="CM123" s="1">
        <f t="shared" si="103"/>
        <v>1</v>
      </c>
      <c r="CN123" s="1">
        <f t="shared" si="104"/>
        <v>0</v>
      </c>
      <c r="CO123" s="1">
        <f t="shared" si="105"/>
        <v>1</v>
      </c>
      <c r="CP123" s="1">
        <f t="shared" si="106"/>
        <v>1</v>
      </c>
      <c r="CQ123" s="1"/>
      <c r="CR123" s="1">
        <f t="shared" si="107"/>
        <v>0</v>
      </c>
      <c r="CS123" s="1">
        <f t="shared" si="108"/>
        <v>1</v>
      </c>
      <c r="CT123" s="1">
        <f t="shared" si="109"/>
        <v>0</v>
      </c>
      <c r="CU123" s="1">
        <f t="shared" si="110"/>
        <v>0</v>
      </c>
      <c r="CV123" s="1">
        <f t="shared" si="111"/>
        <v>1</v>
      </c>
      <c r="CW123" s="1"/>
      <c r="CX123" s="1">
        <f t="shared" si="112"/>
        <v>1</v>
      </c>
      <c r="CY123" s="1">
        <f t="shared" si="113"/>
        <v>0</v>
      </c>
      <c r="CZ123" s="1">
        <f t="shared" si="114"/>
        <v>0</v>
      </c>
      <c r="DA123" s="1">
        <f t="shared" si="115"/>
        <v>0</v>
      </c>
      <c r="DB123" s="1">
        <f t="shared" si="116"/>
        <v>1</v>
      </c>
      <c r="DC123" s="1"/>
      <c r="DD123" s="1">
        <f t="shared" si="117"/>
        <v>1</v>
      </c>
      <c r="DE123" s="1">
        <f t="shared" si="118"/>
        <v>1</v>
      </c>
      <c r="DF123" s="1">
        <f t="shared" si="119"/>
        <v>0</v>
      </c>
      <c r="DG123" s="1">
        <f t="shared" si="120"/>
        <v>1</v>
      </c>
      <c r="DH123" s="1">
        <f t="shared" si="121"/>
        <v>1</v>
      </c>
      <c r="DI123" s="1">
        <f t="shared" si="122"/>
        <v>1</v>
      </c>
      <c r="DJ123" s="1">
        <f t="shared" si="123"/>
        <v>1</v>
      </c>
      <c r="DK123" s="1"/>
      <c r="DL123" s="1">
        <f t="shared" si="124"/>
        <v>1</v>
      </c>
      <c r="DM123" s="1">
        <f t="shared" si="125"/>
        <v>1</v>
      </c>
      <c r="DN123" s="1">
        <f t="shared" si="126"/>
        <v>0</v>
      </c>
      <c r="DO123" s="1"/>
      <c r="DP123" s="1">
        <f t="shared" si="127"/>
        <v>1</v>
      </c>
      <c r="DQ123" s="1">
        <f t="shared" si="128"/>
        <v>1</v>
      </c>
      <c r="DR123" s="1">
        <f t="shared" si="129"/>
        <v>0</v>
      </c>
      <c r="DS123" s="1">
        <f t="shared" si="130"/>
        <v>1</v>
      </c>
      <c r="DT123" s="1">
        <f t="shared" si="131"/>
        <v>1</v>
      </c>
      <c r="DU123" s="1">
        <f t="shared" si="132"/>
        <v>1</v>
      </c>
      <c r="DV123" s="1">
        <f t="shared" si="133"/>
        <v>1</v>
      </c>
      <c r="DW123" s="1">
        <f t="shared" si="134"/>
        <v>1</v>
      </c>
      <c r="DX123" s="1"/>
      <c r="DY123" s="1">
        <f t="shared" si="135"/>
        <v>0</v>
      </c>
      <c r="DZ123" s="1">
        <f t="shared" si="136"/>
        <v>1</v>
      </c>
      <c r="EA123" s="1">
        <f t="shared" si="137"/>
        <v>1</v>
      </c>
      <c r="EB123" s="1">
        <f t="shared" si="138"/>
        <v>0</v>
      </c>
      <c r="EC123" s="1">
        <f t="shared" si="139"/>
        <v>1</v>
      </c>
      <c r="ED123" s="1">
        <f t="shared" si="140"/>
        <v>1</v>
      </c>
      <c r="EE123" s="1">
        <f t="shared" si="141"/>
        <v>1</v>
      </c>
      <c r="EF123" s="1"/>
      <c r="EG123" s="1">
        <f t="shared" si="142"/>
        <v>1</v>
      </c>
      <c r="EH123" s="1">
        <f t="shared" si="143"/>
        <v>0</v>
      </c>
      <c r="EI123" s="1">
        <f t="shared" si="144"/>
        <v>0</v>
      </c>
      <c r="EJ123" s="1">
        <f t="shared" si="145"/>
        <v>1</v>
      </c>
      <c r="EK123" s="1">
        <f t="shared" si="146"/>
        <v>1</v>
      </c>
      <c r="EL123" s="1">
        <f t="shared" si="147"/>
        <v>1</v>
      </c>
      <c r="EM123" s="1">
        <f t="shared" si="148"/>
        <v>0</v>
      </c>
      <c r="EN123" s="1">
        <f t="shared" si="149"/>
        <v>1</v>
      </c>
      <c r="EO123" s="1">
        <f t="shared" si="150"/>
        <v>1</v>
      </c>
      <c r="EP123" s="1">
        <f t="shared" si="151"/>
        <v>41</v>
      </c>
      <c r="EQ123" s="34">
        <f t="shared" si="152"/>
        <v>0.74545454545454548</v>
      </c>
    </row>
    <row r="124" spans="1:147"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</row>
    <row r="125" spans="1:147"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</row>
    <row r="126" spans="1:147"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</row>
    <row r="127" spans="1:147">
      <c r="A127" s="5" t="s">
        <v>168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9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19">
        <f t="shared" ref="Z127:Z135" si="154">Y127*I127</f>
        <v>0</v>
      </c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19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19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</row>
    <row r="128" spans="1:147">
      <c r="A128" s="6"/>
      <c r="B128" s="36"/>
      <c r="C128" s="36"/>
      <c r="D128" s="6" t="s">
        <v>11</v>
      </c>
      <c r="E128" s="6" t="s">
        <v>12</v>
      </c>
      <c r="F128" s="6" t="s">
        <v>13</v>
      </c>
      <c r="G128" s="6" t="s">
        <v>14</v>
      </c>
      <c r="H128" s="37" t="s">
        <v>258</v>
      </c>
      <c r="I128" s="37" t="s">
        <v>258</v>
      </c>
      <c r="J128" s="6" t="s">
        <v>187</v>
      </c>
      <c r="K128" s="6" t="s">
        <v>188</v>
      </c>
      <c r="L128" s="19"/>
      <c r="M128" s="6" t="s">
        <v>190</v>
      </c>
      <c r="N128" s="6" t="s">
        <v>191</v>
      </c>
      <c r="O128" s="6" t="s">
        <v>192</v>
      </c>
      <c r="P128" s="6" t="s">
        <v>193</v>
      </c>
      <c r="Q128" s="6" t="s">
        <v>194</v>
      </c>
      <c r="R128" s="6" t="s">
        <v>195</v>
      </c>
      <c r="S128" s="6" t="s">
        <v>196</v>
      </c>
      <c r="T128" s="6"/>
      <c r="U128" s="6" t="s">
        <v>197</v>
      </c>
      <c r="V128" s="6" t="s">
        <v>198</v>
      </c>
      <c r="W128" s="6" t="s">
        <v>199</v>
      </c>
      <c r="X128" s="9" t="s">
        <v>200</v>
      </c>
      <c r="Y128" s="6" t="s">
        <v>201</v>
      </c>
      <c r="Z128" s="19"/>
      <c r="AA128" s="6" t="s">
        <v>202</v>
      </c>
      <c r="AB128" s="9" t="s">
        <v>203</v>
      </c>
      <c r="AC128" s="6" t="s">
        <v>204</v>
      </c>
      <c r="AD128" s="6" t="s">
        <v>205</v>
      </c>
      <c r="AE128" s="6" t="s">
        <v>206</v>
      </c>
      <c r="AF128" s="6"/>
      <c r="AG128" s="6" t="s">
        <v>207</v>
      </c>
      <c r="AH128" s="6" t="s">
        <v>208</v>
      </c>
      <c r="AI128" s="9" t="s">
        <v>209</v>
      </c>
      <c r="AJ128" s="6" t="s">
        <v>210</v>
      </c>
      <c r="AK128" s="6" t="s">
        <v>211</v>
      </c>
      <c r="AL128" s="19"/>
      <c r="AM128" s="6" t="s">
        <v>212</v>
      </c>
      <c r="AN128" s="6" t="s">
        <v>213</v>
      </c>
      <c r="AO128" s="6" t="s">
        <v>214</v>
      </c>
      <c r="AP128" s="6" t="s">
        <v>215</v>
      </c>
      <c r="AQ128" s="6" t="s">
        <v>216</v>
      </c>
      <c r="AR128" s="6" t="s">
        <v>217</v>
      </c>
      <c r="AS128" s="6" t="s">
        <v>218</v>
      </c>
      <c r="AT128" s="6"/>
      <c r="AU128" s="6" t="s">
        <v>219</v>
      </c>
      <c r="AV128" s="6" t="s">
        <v>220</v>
      </c>
      <c r="AW128" s="6" t="s">
        <v>221</v>
      </c>
      <c r="AX128" s="19"/>
      <c r="AY128" s="6" t="s">
        <v>222</v>
      </c>
      <c r="AZ128" s="6" t="s">
        <v>223</v>
      </c>
      <c r="BA128" s="6" t="s">
        <v>224</v>
      </c>
      <c r="BB128" s="6" t="s">
        <v>225</v>
      </c>
      <c r="BC128" s="6" t="s">
        <v>226</v>
      </c>
      <c r="BD128" s="6" t="s">
        <v>227</v>
      </c>
      <c r="BE128" s="6" t="s">
        <v>228</v>
      </c>
      <c r="BF128" s="6" t="s">
        <v>229</v>
      </c>
      <c r="BG128" s="6"/>
      <c r="BH128" s="6" t="s">
        <v>230</v>
      </c>
      <c r="BI128" s="6" t="s">
        <v>231</v>
      </c>
      <c r="BJ128" s="6" t="s">
        <v>232</v>
      </c>
      <c r="BK128" s="6" t="s">
        <v>233</v>
      </c>
      <c r="BL128" s="6" t="s">
        <v>234</v>
      </c>
      <c r="BM128" s="6" t="s">
        <v>235</v>
      </c>
      <c r="BN128" s="6" t="s">
        <v>236</v>
      </c>
      <c r="BO128" s="6"/>
      <c r="BP128" s="29" t="s">
        <v>237</v>
      </c>
      <c r="BQ128" s="29" t="s">
        <v>238</v>
      </c>
      <c r="BR128" s="29" t="s">
        <v>239</v>
      </c>
      <c r="BS128" s="29" t="s">
        <v>240</v>
      </c>
      <c r="BT128" s="29" t="s">
        <v>241</v>
      </c>
      <c r="BU128" s="29" t="s">
        <v>242</v>
      </c>
      <c r="BV128" s="29" t="s">
        <v>243</v>
      </c>
      <c r="BW128" s="29" t="s">
        <v>244</v>
      </c>
      <c r="BX128" s="29" t="s">
        <v>245</v>
      </c>
      <c r="BY128" s="6"/>
      <c r="BZ128" s="6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</row>
    <row r="129" spans="1:147">
      <c r="A129" s="6"/>
      <c r="B129" s="6"/>
      <c r="C129" s="6"/>
      <c r="D129" s="6"/>
      <c r="E129" s="6"/>
      <c r="F129" s="6"/>
      <c r="G129" s="6"/>
      <c r="H129" s="6"/>
      <c r="I129" s="6"/>
      <c r="J129" s="6">
        <v>1</v>
      </c>
      <c r="K129" s="6"/>
      <c r="L129" s="19">
        <v>4</v>
      </c>
      <c r="M129" s="6">
        <v>6</v>
      </c>
      <c r="N129" s="6">
        <v>1</v>
      </c>
      <c r="O129" s="6">
        <v>2</v>
      </c>
      <c r="P129" s="6">
        <v>1</v>
      </c>
      <c r="Q129" s="6">
        <v>2</v>
      </c>
      <c r="R129" s="6">
        <v>4.5</v>
      </c>
      <c r="S129" s="6">
        <v>2</v>
      </c>
      <c r="T129" s="6"/>
      <c r="U129" s="6">
        <v>3</v>
      </c>
      <c r="V129" s="6">
        <v>1</v>
      </c>
      <c r="W129" s="6">
        <v>3</v>
      </c>
      <c r="X129" s="9"/>
      <c r="Y129" s="6"/>
      <c r="Z129" s="19">
        <v>4</v>
      </c>
      <c r="AA129" s="6">
        <v>5</v>
      </c>
      <c r="AB129" s="9">
        <v>6</v>
      </c>
      <c r="AC129" s="6">
        <v>2.5</v>
      </c>
      <c r="AD129" s="6">
        <v>4</v>
      </c>
      <c r="AE129" s="6">
        <v>2</v>
      </c>
      <c r="AF129" s="6"/>
      <c r="AG129" s="6">
        <v>1</v>
      </c>
      <c r="AH129" s="6">
        <v>3</v>
      </c>
      <c r="AI129" s="9">
        <v>4</v>
      </c>
      <c r="AJ129" s="6">
        <v>2</v>
      </c>
      <c r="AK129" s="6">
        <v>2</v>
      </c>
      <c r="AL129" s="19"/>
      <c r="AM129" s="6">
        <v>2</v>
      </c>
      <c r="AN129" s="6">
        <v>2</v>
      </c>
      <c r="AO129" s="6">
        <v>2.5</v>
      </c>
      <c r="AP129" s="6">
        <v>1</v>
      </c>
      <c r="AQ129" s="6">
        <v>3</v>
      </c>
      <c r="AR129" s="6">
        <v>3</v>
      </c>
      <c r="AS129" s="6">
        <v>2</v>
      </c>
      <c r="AT129" s="6"/>
      <c r="AU129" s="6">
        <v>1</v>
      </c>
      <c r="AV129" s="6">
        <v>1.5</v>
      </c>
      <c r="AW129" s="6">
        <v>2</v>
      </c>
      <c r="AX129" s="19"/>
      <c r="AY129" s="6">
        <v>2</v>
      </c>
      <c r="AZ129" s="6">
        <v>3</v>
      </c>
      <c r="BA129" s="6">
        <v>4</v>
      </c>
      <c r="BB129" s="6">
        <v>2.5</v>
      </c>
      <c r="BC129" s="6">
        <v>1</v>
      </c>
      <c r="BD129" s="6">
        <v>2</v>
      </c>
      <c r="BE129" s="6">
        <v>3</v>
      </c>
      <c r="BF129" s="6">
        <v>1</v>
      </c>
      <c r="BG129" s="6"/>
      <c r="BH129" s="6">
        <v>2</v>
      </c>
      <c r="BI129" s="6">
        <v>2</v>
      </c>
      <c r="BJ129" s="6">
        <v>3.5</v>
      </c>
      <c r="BK129" s="6">
        <v>0.5</v>
      </c>
      <c r="BL129" s="6">
        <v>4</v>
      </c>
      <c r="BM129" s="6">
        <v>1</v>
      </c>
      <c r="BN129" s="6">
        <v>1.5</v>
      </c>
      <c r="BO129" s="6"/>
      <c r="BP129" s="30">
        <v>3</v>
      </c>
      <c r="BQ129" s="30">
        <v>3.5</v>
      </c>
      <c r="BR129" s="30">
        <v>4.5</v>
      </c>
      <c r="BS129" s="30">
        <v>4</v>
      </c>
      <c r="BT129" s="30">
        <v>1</v>
      </c>
      <c r="BU129" s="30">
        <v>2</v>
      </c>
      <c r="BV129" s="30">
        <v>2</v>
      </c>
      <c r="BW129" s="30">
        <v>1.5</v>
      </c>
      <c r="BX129" s="30">
        <v>1</v>
      </c>
      <c r="BY129" s="6"/>
      <c r="BZ129" s="6"/>
      <c r="CA129" s="1">
        <f t="shared" si="153"/>
        <v>0</v>
      </c>
      <c r="CB129" s="1">
        <f t="shared" si="94"/>
        <v>0</v>
      </c>
      <c r="CC129" s="1"/>
      <c r="CD129" s="1">
        <f t="shared" si="95"/>
        <v>0</v>
      </c>
      <c r="CE129" s="1">
        <f t="shared" si="96"/>
        <v>0</v>
      </c>
      <c r="CF129" s="1">
        <f t="shared" si="97"/>
        <v>0</v>
      </c>
      <c r="CG129" s="1">
        <f t="shared" si="98"/>
        <v>0</v>
      </c>
      <c r="CH129" s="1">
        <f t="shared" si="99"/>
        <v>0</v>
      </c>
      <c r="CI129" s="1">
        <f t="shared" si="100"/>
        <v>0</v>
      </c>
      <c r="CJ129" s="1">
        <f t="shared" si="101"/>
        <v>0</v>
      </c>
      <c r="CK129" s="1"/>
      <c r="CL129" s="1">
        <f t="shared" si="102"/>
        <v>0</v>
      </c>
      <c r="CM129" s="1">
        <f t="shared" si="103"/>
        <v>0</v>
      </c>
      <c r="CN129" s="1">
        <f t="shared" si="104"/>
        <v>0</v>
      </c>
      <c r="CO129" s="1">
        <f t="shared" si="105"/>
        <v>0</v>
      </c>
      <c r="CP129" s="1">
        <f t="shared" si="106"/>
        <v>0</v>
      </c>
      <c r="CQ129" s="1"/>
      <c r="CR129" s="1">
        <f t="shared" si="107"/>
        <v>0</v>
      </c>
      <c r="CS129" s="1">
        <f t="shared" si="108"/>
        <v>0</v>
      </c>
      <c r="CT129" s="1">
        <f t="shared" si="109"/>
        <v>0</v>
      </c>
      <c r="CU129" s="1">
        <f t="shared" si="110"/>
        <v>0</v>
      </c>
      <c r="CV129" s="1">
        <f t="shared" si="111"/>
        <v>0</v>
      </c>
      <c r="CW129" s="1"/>
      <c r="CX129" s="1">
        <f t="shared" si="112"/>
        <v>0</v>
      </c>
      <c r="CY129" s="1">
        <f t="shared" si="113"/>
        <v>0</v>
      </c>
      <c r="CZ129" s="1">
        <f t="shared" si="114"/>
        <v>0</v>
      </c>
      <c r="DA129" s="1">
        <f t="shared" si="115"/>
        <v>0</v>
      </c>
      <c r="DB129" s="1">
        <f t="shared" si="116"/>
        <v>0</v>
      </c>
      <c r="DC129" s="1"/>
      <c r="DD129" s="1">
        <f t="shared" si="117"/>
        <v>0</v>
      </c>
      <c r="DE129" s="1">
        <f t="shared" si="118"/>
        <v>0</v>
      </c>
      <c r="DF129" s="1">
        <f t="shared" si="119"/>
        <v>0</v>
      </c>
      <c r="DG129" s="1">
        <f t="shared" si="120"/>
        <v>0</v>
      </c>
      <c r="DH129" s="1">
        <f t="shared" si="121"/>
        <v>0</v>
      </c>
      <c r="DI129" s="1">
        <f t="shared" si="122"/>
        <v>0</v>
      </c>
      <c r="DJ129" s="1">
        <f t="shared" si="123"/>
        <v>0</v>
      </c>
      <c r="DK129" s="1"/>
      <c r="DL129" s="1">
        <f t="shared" si="124"/>
        <v>0</v>
      </c>
      <c r="DM129" s="1">
        <f t="shared" si="125"/>
        <v>0</v>
      </c>
      <c r="DN129" s="1">
        <f t="shared" si="126"/>
        <v>0</v>
      </c>
      <c r="DO129" s="1"/>
      <c r="DP129" s="1">
        <f t="shared" si="127"/>
        <v>0</v>
      </c>
      <c r="DQ129" s="1">
        <f t="shared" si="128"/>
        <v>0</v>
      </c>
      <c r="DR129" s="1">
        <f t="shared" si="129"/>
        <v>0</v>
      </c>
      <c r="DS129" s="1">
        <f t="shared" si="130"/>
        <v>0</v>
      </c>
      <c r="DT129" s="1">
        <f t="shared" si="131"/>
        <v>0</v>
      </c>
      <c r="DU129" s="1">
        <f t="shared" si="132"/>
        <v>0</v>
      </c>
      <c r="DV129" s="1">
        <f t="shared" si="133"/>
        <v>0</v>
      </c>
      <c r="DW129" s="1">
        <f t="shared" si="134"/>
        <v>0</v>
      </c>
      <c r="DX129" s="1"/>
      <c r="DY129" s="1">
        <f t="shared" si="135"/>
        <v>0</v>
      </c>
      <c r="DZ129" s="1">
        <f t="shared" si="136"/>
        <v>0</v>
      </c>
      <c r="EA129" s="1">
        <f t="shared" si="137"/>
        <v>0</v>
      </c>
      <c r="EB129" s="1">
        <f t="shared" si="138"/>
        <v>0</v>
      </c>
      <c r="EC129" s="1">
        <f t="shared" si="139"/>
        <v>0</v>
      </c>
      <c r="ED129" s="1">
        <f t="shared" si="140"/>
        <v>0</v>
      </c>
      <c r="EE129" s="1">
        <f t="shared" si="141"/>
        <v>0</v>
      </c>
      <c r="EF129" s="1"/>
      <c r="EG129" s="1">
        <f t="shared" si="142"/>
        <v>0</v>
      </c>
      <c r="EH129" s="1">
        <f t="shared" si="143"/>
        <v>0</v>
      </c>
      <c r="EI129" s="1">
        <f t="shared" si="144"/>
        <v>0</v>
      </c>
      <c r="EJ129" s="1">
        <f t="shared" si="145"/>
        <v>0</v>
      </c>
      <c r="EK129" s="1">
        <f t="shared" si="146"/>
        <v>0</v>
      </c>
      <c r="EL129" s="1">
        <f t="shared" si="147"/>
        <v>0</v>
      </c>
      <c r="EM129" s="1">
        <f t="shared" si="148"/>
        <v>0</v>
      </c>
      <c r="EN129" s="1">
        <f t="shared" si="149"/>
        <v>0</v>
      </c>
      <c r="EO129" s="1">
        <f t="shared" si="150"/>
        <v>0</v>
      </c>
      <c r="EP129" s="1">
        <f t="shared" ref="EP129:EP134" si="155">SUM(CA129:EO129)</f>
        <v>0</v>
      </c>
      <c r="EQ129" s="34">
        <f t="shared" ref="EQ129:EQ134" si="156">EP129/55</f>
        <v>0</v>
      </c>
    </row>
    <row r="130" spans="1:147">
      <c r="A130" s="6" t="s">
        <v>15</v>
      </c>
      <c r="B130" s="6" t="s">
        <v>169</v>
      </c>
      <c r="C130" s="6">
        <v>2016010863</v>
      </c>
      <c r="D130" s="6" t="s">
        <v>48</v>
      </c>
      <c r="E130" s="6" t="s">
        <v>17</v>
      </c>
      <c r="F130" s="6" t="s">
        <v>17</v>
      </c>
      <c r="G130" s="6" t="s">
        <v>17</v>
      </c>
      <c r="H130" s="6" t="s">
        <v>248</v>
      </c>
      <c r="I130" s="6">
        <v>1.1000000000000001</v>
      </c>
      <c r="J130" s="6">
        <v>70</v>
      </c>
      <c r="K130" s="6">
        <v>70</v>
      </c>
      <c r="L130" s="19">
        <f t="shared" ref="L130:L139" si="157">K130*I130</f>
        <v>77</v>
      </c>
      <c r="M130" s="6">
        <v>62</v>
      </c>
      <c r="N130" s="6"/>
      <c r="O130" s="6">
        <v>91</v>
      </c>
      <c r="P130" s="6">
        <v>70</v>
      </c>
      <c r="Q130" s="6">
        <v>86</v>
      </c>
      <c r="R130" s="6">
        <v>83</v>
      </c>
      <c r="S130" s="6">
        <v>79</v>
      </c>
      <c r="T130" s="6"/>
      <c r="U130" s="6">
        <v>94</v>
      </c>
      <c r="V130" s="6">
        <v>74</v>
      </c>
      <c r="W130" s="6">
        <v>73</v>
      </c>
      <c r="X130" s="6"/>
      <c r="Y130" s="6">
        <v>85</v>
      </c>
      <c r="Z130" s="19">
        <f t="shared" si="154"/>
        <v>93.500000000000014</v>
      </c>
      <c r="AA130" s="6"/>
      <c r="AB130" s="6">
        <v>63</v>
      </c>
      <c r="AC130" s="6"/>
      <c r="AD130" s="6">
        <v>72</v>
      </c>
      <c r="AE130" s="6">
        <v>92</v>
      </c>
      <c r="AF130" s="6"/>
      <c r="AG130" s="6">
        <v>75</v>
      </c>
      <c r="AH130" s="6">
        <v>61</v>
      </c>
      <c r="AI130" s="6"/>
      <c r="AJ130" s="6">
        <v>71</v>
      </c>
      <c r="AK130" s="6">
        <v>80</v>
      </c>
      <c r="AL130" s="19">
        <f t="shared" ref="AL130:AL135" si="158">AK130*I130</f>
        <v>88</v>
      </c>
      <c r="AM130" s="6">
        <v>72</v>
      </c>
      <c r="AN130" s="6">
        <v>91</v>
      </c>
      <c r="AO130" s="6">
        <v>64</v>
      </c>
      <c r="AP130" s="6">
        <v>83</v>
      </c>
      <c r="AQ130" s="6">
        <v>68</v>
      </c>
      <c r="AR130" s="6">
        <v>61</v>
      </c>
      <c r="AS130" s="6">
        <v>84</v>
      </c>
      <c r="AT130" s="6"/>
      <c r="AU130" s="6">
        <v>81</v>
      </c>
      <c r="AV130" s="6">
        <v>81</v>
      </c>
      <c r="AW130" s="6">
        <v>78</v>
      </c>
      <c r="AX130" s="19">
        <f>AW130*I130</f>
        <v>85.800000000000011</v>
      </c>
      <c r="AY130" s="6">
        <v>68</v>
      </c>
      <c r="AZ130" s="6">
        <v>62</v>
      </c>
      <c r="BA130" s="6">
        <v>60</v>
      </c>
      <c r="BB130" s="6"/>
      <c r="BC130" s="6"/>
      <c r="BD130" s="6">
        <v>84</v>
      </c>
      <c r="BE130" s="6">
        <v>85</v>
      </c>
      <c r="BF130" s="6">
        <v>88</v>
      </c>
      <c r="BG130" s="6"/>
      <c r="BH130" s="6">
        <v>65</v>
      </c>
      <c r="BI130" s="6">
        <v>77</v>
      </c>
      <c r="BJ130" s="6">
        <v>62</v>
      </c>
      <c r="BK130" s="6">
        <v>73</v>
      </c>
      <c r="BL130" s="6">
        <v>73</v>
      </c>
      <c r="BM130" s="6">
        <v>84</v>
      </c>
      <c r="BN130" s="6">
        <v>85</v>
      </c>
      <c r="BO130" s="6"/>
      <c r="BP130" s="30">
        <v>72</v>
      </c>
      <c r="BQ130" s="30">
        <v>69</v>
      </c>
      <c r="BR130" s="30">
        <v>77</v>
      </c>
      <c r="BS130" s="30">
        <v>87</v>
      </c>
      <c r="BT130" s="30">
        <v>75</v>
      </c>
      <c r="BU130" s="30">
        <v>66</v>
      </c>
      <c r="BV130" s="30">
        <v>67</v>
      </c>
      <c r="BW130" s="30">
        <v>79</v>
      </c>
      <c r="BX130" s="30">
        <v>87</v>
      </c>
      <c r="BY130" s="6"/>
      <c r="BZ130" s="6"/>
      <c r="CA130" s="1">
        <f t="shared" si="153"/>
        <v>0</v>
      </c>
      <c r="CB130" s="1">
        <f t="shared" si="94"/>
        <v>0</v>
      </c>
      <c r="CC130" s="1"/>
      <c r="CD130" s="1">
        <f t="shared" si="95"/>
        <v>0</v>
      </c>
      <c r="CE130" s="1">
        <f t="shared" si="96"/>
        <v>0</v>
      </c>
      <c r="CF130" s="1">
        <f t="shared" si="97"/>
        <v>1</v>
      </c>
      <c r="CG130" s="1">
        <f t="shared" si="98"/>
        <v>0</v>
      </c>
      <c r="CH130" s="1">
        <f t="shared" si="99"/>
        <v>1</v>
      </c>
      <c r="CI130" s="1">
        <f t="shared" si="100"/>
        <v>1</v>
      </c>
      <c r="CJ130" s="1">
        <f t="shared" si="101"/>
        <v>0</v>
      </c>
      <c r="CK130" s="1"/>
      <c r="CL130" s="1">
        <f t="shared" si="102"/>
        <v>1</v>
      </c>
      <c r="CM130" s="1">
        <f t="shared" si="103"/>
        <v>0</v>
      </c>
      <c r="CN130" s="1">
        <f t="shared" si="104"/>
        <v>0</v>
      </c>
      <c r="CO130" s="1">
        <f t="shared" si="105"/>
        <v>0</v>
      </c>
      <c r="CP130" s="1">
        <f t="shared" si="106"/>
        <v>1</v>
      </c>
      <c r="CQ130" s="1"/>
      <c r="CR130" s="1">
        <f t="shared" si="107"/>
        <v>0</v>
      </c>
      <c r="CS130" s="1">
        <f t="shared" si="108"/>
        <v>0</v>
      </c>
      <c r="CT130" s="1">
        <f t="shared" si="109"/>
        <v>0</v>
      </c>
      <c r="CU130" s="1">
        <f t="shared" si="110"/>
        <v>0</v>
      </c>
      <c r="CV130" s="1">
        <f t="shared" si="111"/>
        <v>1</v>
      </c>
      <c r="CW130" s="1"/>
      <c r="CX130" s="1">
        <f t="shared" si="112"/>
        <v>0</v>
      </c>
      <c r="CY130" s="1">
        <f t="shared" si="113"/>
        <v>0</v>
      </c>
      <c r="CZ130" s="1">
        <f t="shared" si="114"/>
        <v>0</v>
      </c>
      <c r="DA130" s="1">
        <f t="shared" si="115"/>
        <v>0</v>
      </c>
      <c r="DB130" s="1">
        <f t="shared" si="116"/>
        <v>1</v>
      </c>
      <c r="DC130" s="1"/>
      <c r="DD130" s="1">
        <f t="shared" si="117"/>
        <v>0</v>
      </c>
      <c r="DE130" s="1">
        <f t="shared" si="118"/>
        <v>1</v>
      </c>
      <c r="DF130" s="1">
        <f t="shared" si="119"/>
        <v>0</v>
      </c>
      <c r="DG130" s="1">
        <f t="shared" si="120"/>
        <v>1</v>
      </c>
      <c r="DH130" s="1">
        <f t="shared" si="121"/>
        <v>0</v>
      </c>
      <c r="DI130" s="1">
        <f t="shared" si="122"/>
        <v>0</v>
      </c>
      <c r="DJ130" s="1">
        <f t="shared" si="123"/>
        <v>1</v>
      </c>
      <c r="DK130" s="1"/>
      <c r="DL130" s="1">
        <f t="shared" si="124"/>
        <v>1</v>
      </c>
      <c r="DM130" s="1">
        <f t="shared" si="125"/>
        <v>1</v>
      </c>
      <c r="DN130" s="1">
        <f t="shared" si="126"/>
        <v>0</v>
      </c>
      <c r="DO130" s="1"/>
      <c r="DP130" s="1">
        <f t="shared" si="127"/>
        <v>0</v>
      </c>
      <c r="DQ130" s="1">
        <f t="shared" si="128"/>
        <v>0</v>
      </c>
      <c r="DR130" s="1">
        <f t="shared" si="129"/>
        <v>0</v>
      </c>
      <c r="DS130" s="1">
        <f t="shared" si="130"/>
        <v>0</v>
      </c>
      <c r="DT130" s="1">
        <f t="shared" si="131"/>
        <v>0</v>
      </c>
      <c r="DU130" s="1">
        <f t="shared" si="132"/>
        <v>1</v>
      </c>
      <c r="DV130" s="1">
        <f t="shared" si="133"/>
        <v>1</v>
      </c>
      <c r="DW130" s="1">
        <f t="shared" si="134"/>
        <v>1</v>
      </c>
      <c r="DX130" s="1"/>
      <c r="DY130" s="1">
        <f t="shared" si="135"/>
        <v>0</v>
      </c>
      <c r="DZ130" s="1">
        <f t="shared" si="136"/>
        <v>0</v>
      </c>
      <c r="EA130" s="1">
        <f t="shared" si="137"/>
        <v>0</v>
      </c>
      <c r="EB130" s="1">
        <f t="shared" si="138"/>
        <v>0</v>
      </c>
      <c r="EC130" s="1">
        <f t="shared" si="139"/>
        <v>0</v>
      </c>
      <c r="ED130" s="1">
        <f t="shared" si="140"/>
        <v>1</v>
      </c>
      <c r="EE130" s="1">
        <f t="shared" si="141"/>
        <v>1</v>
      </c>
      <c r="EF130" s="1"/>
      <c r="EG130" s="1">
        <f t="shared" si="142"/>
        <v>0</v>
      </c>
      <c r="EH130" s="1">
        <f t="shared" si="143"/>
        <v>0</v>
      </c>
      <c r="EI130" s="1">
        <f t="shared" si="144"/>
        <v>0</v>
      </c>
      <c r="EJ130" s="1">
        <f t="shared" si="145"/>
        <v>1</v>
      </c>
      <c r="EK130" s="1">
        <f t="shared" si="146"/>
        <v>0</v>
      </c>
      <c r="EL130" s="1">
        <f t="shared" si="147"/>
        <v>0</v>
      </c>
      <c r="EM130" s="1">
        <f t="shared" si="148"/>
        <v>0</v>
      </c>
      <c r="EN130" s="1">
        <f t="shared" si="149"/>
        <v>0</v>
      </c>
      <c r="EO130" s="1">
        <f t="shared" si="150"/>
        <v>1</v>
      </c>
      <c r="EP130" s="1">
        <f t="shared" si="155"/>
        <v>19</v>
      </c>
      <c r="EQ130" s="34">
        <f t="shared" si="156"/>
        <v>0.34545454545454546</v>
      </c>
    </row>
    <row r="131" spans="1:147">
      <c r="A131" s="5" t="s">
        <v>259</v>
      </c>
      <c r="B131" s="3" t="s">
        <v>170</v>
      </c>
      <c r="C131" s="2">
        <v>2016011080</v>
      </c>
      <c r="D131" s="5" t="s">
        <v>17</v>
      </c>
      <c r="E131" s="5" t="s">
        <v>17</v>
      </c>
      <c r="F131" s="5" t="s">
        <v>17</v>
      </c>
      <c r="G131" s="5" t="s">
        <v>17</v>
      </c>
      <c r="H131" s="5" t="s">
        <v>250</v>
      </c>
      <c r="I131" s="5">
        <v>1.1499999999999999</v>
      </c>
      <c r="J131" s="38">
        <v>73</v>
      </c>
      <c r="K131" s="38">
        <v>76</v>
      </c>
      <c r="L131" s="19">
        <f t="shared" si="157"/>
        <v>87.399999999999991</v>
      </c>
      <c r="M131" s="38">
        <v>63</v>
      </c>
      <c r="N131" s="38"/>
      <c r="O131" s="38">
        <v>96</v>
      </c>
      <c r="P131" s="38">
        <v>85</v>
      </c>
      <c r="Q131" s="38">
        <v>88</v>
      </c>
      <c r="R131" s="38">
        <v>76</v>
      </c>
      <c r="S131" s="38">
        <v>88</v>
      </c>
      <c r="T131" s="38"/>
      <c r="U131" s="38"/>
      <c r="V131" s="38">
        <v>91</v>
      </c>
      <c r="W131" s="38">
        <v>70</v>
      </c>
      <c r="X131" s="38"/>
      <c r="Y131" s="38">
        <v>80</v>
      </c>
      <c r="Z131" s="19">
        <f t="shared" si="154"/>
        <v>92</v>
      </c>
      <c r="AA131" s="38"/>
      <c r="AB131" s="38">
        <v>82</v>
      </c>
      <c r="AC131" s="38"/>
      <c r="AD131" s="38"/>
      <c r="AE131" s="38">
        <v>91</v>
      </c>
      <c r="AF131" s="38"/>
      <c r="AG131" s="38">
        <v>92</v>
      </c>
      <c r="AH131" s="38">
        <v>66</v>
      </c>
      <c r="AI131" s="38"/>
      <c r="AJ131" s="38">
        <v>67</v>
      </c>
      <c r="AK131" s="38">
        <v>75</v>
      </c>
      <c r="AL131" s="19">
        <f t="shared" si="158"/>
        <v>86.25</v>
      </c>
      <c r="AM131" s="38">
        <v>77</v>
      </c>
      <c r="AN131" s="38">
        <v>91</v>
      </c>
      <c r="AO131" s="38">
        <v>76</v>
      </c>
      <c r="AP131" s="38">
        <v>88</v>
      </c>
      <c r="AQ131" s="38">
        <v>65</v>
      </c>
      <c r="AR131" s="38">
        <v>81</v>
      </c>
      <c r="AS131" s="38">
        <v>81</v>
      </c>
      <c r="AT131" s="38"/>
      <c r="AU131" s="38">
        <v>83</v>
      </c>
      <c r="AV131" s="38">
        <v>85</v>
      </c>
      <c r="AW131" s="38">
        <v>80</v>
      </c>
      <c r="AX131" s="19">
        <f t="shared" ref="AX131:AX135" si="159">AW131*I131</f>
        <v>92</v>
      </c>
      <c r="AY131" s="38">
        <v>65</v>
      </c>
      <c r="AZ131" s="38">
        <v>64</v>
      </c>
      <c r="BA131" s="38">
        <v>60</v>
      </c>
      <c r="BB131" s="38">
        <v>76</v>
      </c>
      <c r="BC131" s="38">
        <v>84</v>
      </c>
      <c r="BD131" s="38">
        <v>90</v>
      </c>
      <c r="BE131" s="38">
        <v>77</v>
      </c>
      <c r="BF131" s="38">
        <v>82</v>
      </c>
      <c r="BG131" s="38"/>
      <c r="BH131" s="38">
        <v>85</v>
      </c>
      <c r="BI131" s="38">
        <v>75</v>
      </c>
      <c r="BJ131" s="38">
        <v>60</v>
      </c>
      <c r="BK131" s="38">
        <v>80</v>
      </c>
      <c r="BL131" s="38">
        <v>64</v>
      </c>
      <c r="BM131" s="38">
        <v>69</v>
      </c>
      <c r="BN131" s="38">
        <v>84</v>
      </c>
      <c r="BO131" s="38"/>
      <c r="BP131" s="30">
        <v>84</v>
      </c>
      <c r="BQ131" s="30">
        <v>71</v>
      </c>
      <c r="BR131" s="30">
        <v>83</v>
      </c>
      <c r="BS131" s="30">
        <v>86</v>
      </c>
      <c r="BT131" s="30">
        <v>91</v>
      </c>
      <c r="BU131" s="30">
        <v>80</v>
      </c>
      <c r="BV131" s="30">
        <v>90</v>
      </c>
      <c r="BW131" s="30">
        <v>85</v>
      </c>
      <c r="BX131" s="30">
        <v>97</v>
      </c>
      <c r="BY131" s="38"/>
      <c r="BZ131" s="2"/>
      <c r="CA131" s="1">
        <f t="shared" si="153"/>
        <v>0</v>
      </c>
      <c r="CB131" s="1">
        <f t="shared" si="94"/>
        <v>0</v>
      </c>
      <c r="CC131" s="1"/>
      <c r="CD131" s="1">
        <f t="shared" si="95"/>
        <v>0</v>
      </c>
      <c r="CE131" s="1">
        <f t="shared" si="96"/>
        <v>0</v>
      </c>
      <c r="CF131" s="1">
        <f t="shared" si="97"/>
        <v>1</v>
      </c>
      <c r="CG131" s="1">
        <f t="shared" si="98"/>
        <v>1</v>
      </c>
      <c r="CH131" s="1">
        <f t="shared" si="99"/>
        <v>1</v>
      </c>
      <c r="CI131" s="1">
        <f t="shared" si="100"/>
        <v>0</v>
      </c>
      <c r="CJ131" s="1">
        <f t="shared" si="101"/>
        <v>1</v>
      </c>
      <c r="CK131" s="1"/>
      <c r="CL131" s="1">
        <f t="shared" si="102"/>
        <v>0</v>
      </c>
      <c r="CM131" s="1">
        <f t="shared" si="103"/>
        <v>1</v>
      </c>
      <c r="CN131" s="1">
        <f t="shared" si="104"/>
        <v>0</v>
      </c>
      <c r="CO131" s="1">
        <f t="shared" si="105"/>
        <v>0</v>
      </c>
      <c r="CP131" s="1">
        <f t="shared" si="106"/>
        <v>1</v>
      </c>
      <c r="CQ131" s="1"/>
      <c r="CR131" s="1">
        <f t="shared" si="107"/>
        <v>0</v>
      </c>
      <c r="CS131" s="1">
        <f t="shared" si="108"/>
        <v>1</v>
      </c>
      <c r="CT131" s="1">
        <f t="shared" si="109"/>
        <v>0</v>
      </c>
      <c r="CU131" s="1">
        <f t="shared" si="110"/>
        <v>0</v>
      </c>
      <c r="CV131" s="1">
        <f t="shared" si="111"/>
        <v>1</v>
      </c>
      <c r="CW131" s="1"/>
      <c r="CX131" s="1">
        <f t="shared" si="112"/>
        <v>1</v>
      </c>
      <c r="CY131" s="1">
        <f t="shared" si="113"/>
        <v>0</v>
      </c>
      <c r="CZ131" s="1">
        <f t="shared" si="114"/>
        <v>0</v>
      </c>
      <c r="DA131" s="1">
        <f t="shared" si="115"/>
        <v>0</v>
      </c>
      <c r="DB131" s="1">
        <f t="shared" si="116"/>
        <v>0</v>
      </c>
      <c r="DC131" s="1"/>
      <c r="DD131" s="1">
        <f t="shared" si="117"/>
        <v>0</v>
      </c>
      <c r="DE131" s="1">
        <f t="shared" si="118"/>
        <v>1</v>
      </c>
      <c r="DF131" s="1">
        <f t="shared" si="119"/>
        <v>0</v>
      </c>
      <c r="DG131" s="1">
        <f t="shared" si="120"/>
        <v>1</v>
      </c>
      <c r="DH131" s="1">
        <f t="shared" si="121"/>
        <v>0</v>
      </c>
      <c r="DI131" s="1">
        <f t="shared" si="122"/>
        <v>1</v>
      </c>
      <c r="DJ131" s="1">
        <f t="shared" si="123"/>
        <v>1</v>
      </c>
      <c r="DK131" s="1"/>
      <c r="DL131" s="1">
        <f t="shared" si="124"/>
        <v>1</v>
      </c>
      <c r="DM131" s="1">
        <f t="shared" si="125"/>
        <v>1</v>
      </c>
      <c r="DN131" s="1">
        <f t="shared" si="126"/>
        <v>1</v>
      </c>
      <c r="DO131" s="1"/>
      <c r="DP131" s="1">
        <f t="shared" si="127"/>
        <v>0</v>
      </c>
      <c r="DQ131" s="1">
        <f t="shared" si="128"/>
        <v>0</v>
      </c>
      <c r="DR131" s="1">
        <f t="shared" si="129"/>
        <v>0</v>
      </c>
      <c r="DS131" s="1">
        <f t="shared" si="130"/>
        <v>0</v>
      </c>
      <c r="DT131" s="1">
        <f t="shared" si="131"/>
        <v>1</v>
      </c>
      <c r="DU131" s="1">
        <f t="shared" si="132"/>
        <v>1</v>
      </c>
      <c r="DV131" s="1">
        <f t="shared" si="133"/>
        <v>0</v>
      </c>
      <c r="DW131" s="1">
        <f t="shared" si="134"/>
        <v>1</v>
      </c>
      <c r="DX131" s="1"/>
      <c r="DY131" s="1">
        <f t="shared" si="135"/>
        <v>1</v>
      </c>
      <c r="DZ131" s="1">
        <f t="shared" si="136"/>
        <v>0</v>
      </c>
      <c r="EA131" s="1">
        <f t="shared" si="137"/>
        <v>0</v>
      </c>
      <c r="EB131" s="1">
        <f t="shared" si="138"/>
        <v>1</v>
      </c>
      <c r="EC131" s="1">
        <f t="shared" si="139"/>
        <v>0</v>
      </c>
      <c r="ED131" s="1">
        <f t="shared" si="140"/>
        <v>0</v>
      </c>
      <c r="EE131" s="1">
        <f t="shared" si="141"/>
        <v>1</v>
      </c>
      <c r="EF131" s="1"/>
      <c r="EG131" s="1">
        <f t="shared" si="142"/>
        <v>1</v>
      </c>
      <c r="EH131" s="1">
        <f t="shared" si="143"/>
        <v>0</v>
      </c>
      <c r="EI131" s="1">
        <f t="shared" si="144"/>
        <v>1</v>
      </c>
      <c r="EJ131" s="1">
        <f t="shared" si="145"/>
        <v>1</v>
      </c>
      <c r="EK131" s="1">
        <f t="shared" si="146"/>
        <v>1</v>
      </c>
      <c r="EL131" s="1">
        <f t="shared" si="147"/>
        <v>1</v>
      </c>
      <c r="EM131" s="1">
        <f t="shared" si="148"/>
        <v>1</v>
      </c>
      <c r="EN131" s="1">
        <f t="shared" si="149"/>
        <v>1</v>
      </c>
      <c r="EO131" s="1">
        <f t="shared" si="150"/>
        <v>1</v>
      </c>
      <c r="EP131" s="1">
        <f t="shared" si="155"/>
        <v>30</v>
      </c>
      <c r="EQ131" s="34">
        <f t="shared" si="156"/>
        <v>0.54545454545454541</v>
      </c>
    </row>
    <row r="132" spans="1:147">
      <c r="A132" s="41" t="s">
        <v>143</v>
      </c>
      <c r="B132" s="41" t="s">
        <v>171</v>
      </c>
      <c r="C132" s="42">
        <v>2016010076</v>
      </c>
      <c r="D132" s="41" t="s">
        <v>17</v>
      </c>
      <c r="E132" s="41" t="s">
        <v>17</v>
      </c>
      <c r="F132" s="41" t="s">
        <v>17</v>
      </c>
      <c r="G132" s="41" t="s">
        <v>17</v>
      </c>
      <c r="H132" s="41" t="s">
        <v>248</v>
      </c>
      <c r="I132" s="41">
        <v>1.1000000000000001</v>
      </c>
      <c r="J132" s="42">
        <v>70</v>
      </c>
      <c r="K132" s="42">
        <v>71</v>
      </c>
      <c r="L132" s="19">
        <f t="shared" si="157"/>
        <v>78.100000000000009</v>
      </c>
      <c r="M132" s="42">
        <v>73</v>
      </c>
      <c r="N132" s="42"/>
      <c r="O132" s="42">
        <v>90</v>
      </c>
      <c r="P132" s="42">
        <v>71</v>
      </c>
      <c r="Q132" s="42">
        <v>75</v>
      </c>
      <c r="R132" s="42">
        <v>90</v>
      </c>
      <c r="S132" s="42">
        <v>90</v>
      </c>
      <c r="T132" s="42"/>
      <c r="U132" s="42"/>
      <c r="V132" s="42">
        <v>85</v>
      </c>
      <c r="W132" s="42">
        <v>85</v>
      </c>
      <c r="X132" s="42"/>
      <c r="Y132" s="42">
        <v>76</v>
      </c>
      <c r="Z132" s="19">
        <f t="shared" si="154"/>
        <v>83.600000000000009</v>
      </c>
      <c r="AA132" s="42">
        <v>85</v>
      </c>
      <c r="AB132" s="42"/>
      <c r="AC132" s="42"/>
      <c r="AD132" s="42"/>
      <c r="AE132" s="42">
        <v>84</v>
      </c>
      <c r="AF132" s="42"/>
      <c r="AG132" s="42">
        <v>69</v>
      </c>
      <c r="AH132" s="42">
        <v>70</v>
      </c>
      <c r="AI132" s="42"/>
      <c r="AJ132" s="42">
        <v>72</v>
      </c>
      <c r="AK132" s="42">
        <v>77</v>
      </c>
      <c r="AL132" s="19">
        <f t="shared" si="158"/>
        <v>84.7</v>
      </c>
      <c r="AM132" s="42">
        <v>81</v>
      </c>
      <c r="AN132" s="42">
        <v>90</v>
      </c>
      <c r="AO132" s="42">
        <v>72</v>
      </c>
      <c r="AP132" s="42">
        <v>78</v>
      </c>
      <c r="AQ132" s="42">
        <v>64</v>
      </c>
      <c r="AR132" s="42">
        <v>70</v>
      </c>
      <c r="AS132" s="42">
        <v>81</v>
      </c>
      <c r="AT132" s="42"/>
      <c r="AU132" s="42">
        <v>79</v>
      </c>
      <c r="AV132" s="42"/>
      <c r="AW132" s="42">
        <v>89</v>
      </c>
      <c r="AX132" s="19">
        <f t="shared" si="159"/>
        <v>97.9</v>
      </c>
      <c r="AY132" s="42">
        <v>78</v>
      </c>
      <c r="AZ132" s="42">
        <v>87</v>
      </c>
      <c r="BA132" s="42">
        <v>77</v>
      </c>
      <c r="BB132" s="42">
        <v>72</v>
      </c>
      <c r="BC132" s="42">
        <v>86</v>
      </c>
      <c r="BD132" s="42">
        <v>84</v>
      </c>
      <c r="BE132" s="42">
        <v>91</v>
      </c>
      <c r="BF132" s="42">
        <v>84</v>
      </c>
      <c r="BG132" s="42"/>
      <c r="BH132" s="42">
        <v>77</v>
      </c>
      <c r="BI132" s="42">
        <v>87</v>
      </c>
      <c r="BJ132" s="42">
        <v>75</v>
      </c>
      <c r="BK132" s="42">
        <v>80</v>
      </c>
      <c r="BL132" s="42">
        <v>82</v>
      </c>
      <c r="BM132" s="42">
        <v>78</v>
      </c>
      <c r="BN132" s="42">
        <v>87</v>
      </c>
      <c r="BO132" s="45"/>
      <c r="BP132" s="30">
        <v>69</v>
      </c>
      <c r="BQ132" s="30">
        <v>91</v>
      </c>
      <c r="BR132" s="30">
        <v>77</v>
      </c>
      <c r="BS132" s="30">
        <v>83</v>
      </c>
      <c r="BT132" s="30">
        <v>84</v>
      </c>
      <c r="BU132" s="30">
        <v>80</v>
      </c>
      <c r="BV132" s="30">
        <v>72</v>
      </c>
      <c r="BW132" s="30">
        <v>80</v>
      </c>
      <c r="BX132" s="30">
        <v>87</v>
      </c>
      <c r="BY132" s="45"/>
      <c r="BZ132" s="2"/>
      <c r="CA132" s="1">
        <f t="shared" si="153"/>
        <v>0</v>
      </c>
      <c r="CB132" s="1">
        <f t="shared" si="94"/>
        <v>0</v>
      </c>
      <c r="CC132" s="1"/>
      <c r="CD132" s="1">
        <f t="shared" si="95"/>
        <v>0</v>
      </c>
      <c r="CE132" s="1">
        <f t="shared" si="96"/>
        <v>0</v>
      </c>
      <c r="CF132" s="1">
        <f t="shared" si="97"/>
        <v>1</v>
      </c>
      <c r="CG132" s="1">
        <f t="shared" si="98"/>
        <v>0</v>
      </c>
      <c r="CH132" s="1">
        <f t="shared" si="99"/>
        <v>0</v>
      </c>
      <c r="CI132" s="1">
        <f t="shared" si="100"/>
        <v>1</v>
      </c>
      <c r="CJ132" s="1">
        <f t="shared" si="101"/>
        <v>1</v>
      </c>
      <c r="CK132" s="1"/>
      <c r="CL132" s="1">
        <f t="shared" si="102"/>
        <v>0</v>
      </c>
      <c r="CM132" s="1">
        <f t="shared" si="103"/>
        <v>1</v>
      </c>
      <c r="CN132" s="1">
        <f t="shared" si="104"/>
        <v>1</v>
      </c>
      <c r="CO132" s="1">
        <f t="shared" si="105"/>
        <v>0</v>
      </c>
      <c r="CP132" s="1">
        <f t="shared" si="106"/>
        <v>0</v>
      </c>
      <c r="CQ132" s="1"/>
      <c r="CR132" s="1">
        <f t="shared" si="107"/>
        <v>1</v>
      </c>
      <c r="CS132" s="1">
        <f t="shared" si="108"/>
        <v>0</v>
      </c>
      <c r="CT132" s="1">
        <f t="shared" si="109"/>
        <v>0</v>
      </c>
      <c r="CU132" s="1">
        <f t="shared" si="110"/>
        <v>0</v>
      </c>
      <c r="CV132" s="1">
        <f t="shared" si="111"/>
        <v>1</v>
      </c>
      <c r="CW132" s="1"/>
      <c r="CX132" s="1">
        <f t="shared" si="112"/>
        <v>0</v>
      </c>
      <c r="CY132" s="1">
        <f t="shared" si="113"/>
        <v>0</v>
      </c>
      <c r="CZ132" s="1">
        <f t="shared" si="114"/>
        <v>0</v>
      </c>
      <c r="DA132" s="1">
        <f t="shared" si="115"/>
        <v>0</v>
      </c>
      <c r="DB132" s="1">
        <f t="shared" si="116"/>
        <v>0</v>
      </c>
      <c r="DC132" s="1"/>
      <c r="DD132" s="1">
        <f t="shared" si="117"/>
        <v>1</v>
      </c>
      <c r="DE132" s="1">
        <f t="shared" si="118"/>
        <v>1</v>
      </c>
      <c r="DF132" s="1">
        <f t="shared" si="119"/>
        <v>0</v>
      </c>
      <c r="DG132" s="1">
        <f t="shared" si="120"/>
        <v>0</v>
      </c>
      <c r="DH132" s="1">
        <f t="shared" si="121"/>
        <v>0</v>
      </c>
      <c r="DI132" s="1">
        <f t="shared" si="122"/>
        <v>0</v>
      </c>
      <c r="DJ132" s="1">
        <f t="shared" si="123"/>
        <v>1</v>
      </c>
      <c r="DK132" s="1"/>
      <c r="DL132" s="1">
        <f t="shared" si="124"/>
        <v>0</v>
      </c>
      <c r="DM132" s="1">
        <f t="shared" si="125"/>
        <v>0</v>
      </c>
      <c r="DN132" s="1">
        <f t="shared" si="126"/>
        <v>1</v>
      </c>
      <c r="DO132" s="1"/>
      <c r="DP132" s="1">
        <f t="shared" si="127"/>
        <v>0</v>
      </c>
      <c r="DQ132" s="1">
        <f t="shared" si="128"/>
        <v>1</v>
      </c>
      <c r="DR132" s="1">
        <f t="shared" si="129"/>
        <v>0</v>
      </c>
      <c r="DS132" s="1">
        <f t="shared" si="130"/>
        <v>0</v>
      </c>
      <c r="DT132" s="1">
        <f t="shared" si="131"/>
        <v>1</v>
      </c>
      <c r="DU132" s="1">
        <f t="shared" si="132"/>
        <v>1</v>
      </c>
      <c r="DV132" s="1">
        <f t="shared" si="133"/>
        <v>1</v>
      </c>
      <c r="DW132" s="1">
        <f t="shared" si="134"/>
        <v>1</v>
      </c>
      <c r="DX132" s="1"/>
      <c r="DY132" s="1">
        <f t="shared" si="135"/>
        <v>0</v>
      </c>
      <c r="DZ132" s="1">
        <f t="shared" si="136"/>
        <v>1</v>
      </c>
      <c r="EA132" s="1">
        <f t="shared" si="137"/>
        <v>0</v>
      </c>
      <c r="EB132" s="1">
        <f t="shared" si="138"/>
        <v>1</v>
      </c>
      <c r="EC132" s="1">
        <f t="shared" si="139"/>
        <v>1</v>
      </c>
      <c r="ED132" s="1">
        <f t="shared" si="140"/>
        <v>0</v>
      </c>
      <c r="EE132" s="1">
        <f t="shared" si="141"/>
        <v>1</v>
      </c>
      <c r="EF132" s="1"/>
      <c r="EG132" s="1">
        <f t="shared" si="142"/>
        <v>0</v>
      </c>
      <c r="EH132" s="1">
        <f t="shared" si="143"/>
        <v>1</v>
      </c>
      <c r="EI132" s="1">
        <f t="shared" si="144"/>
        <v>0</v>
      </c>
      <c r="EJ132" s="1">
        <f t="shared" si="145"/>
        <v>1</v>
      </c>
      <c r="EK132" s="1">
        <f t="shared" si="146"/>
        <v>1</v>
      </c>
      <c r="EL132" s="1">
        <f t="shared" si="147"/>
        <v>1</v>
      </c>
      <c r="EM132" s="1">
        <f t="shared" si="148"/>
        <v>0</v>
      </c>
      <c r="EN132" s="1">
        <f t="shared" si="149"/>
        <v>1</v>
      </c>
      <c r="EO132" s="1">
        <f t="shared" si="150"/>
        <v>1</v>
      </c>
      <c r="EP132" s="1">
        <f t="shared" si="155"/>
        <v>26</v>
      </c>
      <c r="EQ132" s="34">
        <f t="shared" si="156"/>
        <v>0.47272727272727272</v>
      </c>
    </row>
    <row r="133" spans="1:147">
      <c r="A133" s="41" t="s">
        <v>143</v>
      </c>
      <c r="B133" s="41" t="s">
        <v>172</v>
      </c>
      <c r="C133" s="42">
        <v>2016010104</v>
      </c>
      <c r="D133" s="41" t="s">
        <v>48</v>
      </c>
      <c r="E133" s="41" t="s">
        <v>17</v>
      </c>
      <c r="F133" s="41" t="s">
        <v>48</v>
      </c>
      <c r="G133" s="41" t="s">
        <v>48</v>
      </c>
      <c r="H133" s="41" t="s">
        <v>248</v>
      </c>
      <c r="I133" s="41">
        <v>1.1000000000000001</v>
      </c>
      <c r="J133" s="42">
        <v>60</v>
      </c>
      <c r="K133" s="42">
        <v>71</v>
      </c>
      <c r="L133" s="19">
        <f t="shared" si="157"/>
        <v>78.100000000000009</v>
      </c>
      <c r="M133" s="42">
        <v>64</v>
      </c>
      <c r="N133" s="42">
        <v>93</v>
      </c>
      <c r="O133" s="42">
        <v>91</v>
      </c>
      <c r="P133" s="42">
        <v>83</v>
      </c>
      <c r="Q133" s="42">
        <v>87</v>
      </c>
      <c r="R133" s="42">
        <v>82</v>
      </c>
      <c r="S133" s="42">
        <v>82</v>
      </c>
      <c r="T133" s="42"/>
      <c r="U133" s="42"/>
      <c r="V133" s="42">
        <v>76</v>
      </c>
      <c r="W133" s="42">
        <v>60</v>
      </c>
      <c r="X133" s="42"/>
      <c r="Y133" s="42">
        <v>66</v>
      </c>
      <c r="Z133" s="19">
        <f t="shared" si="154"/>
        <v>72.600000000000009</v>
      </c>
      <c r="AA133" s="42">
        <v>60</v>
      </c>
      <c r="AB133" s="42"/>
      <c r="AC133" s="42"/>
      <c r="AD133" s="42"/>
      <c r="AE133" s="42">
        <v>86</v>
      </c>
      <c r="AF133" s="42"/>
      <c r="AG133" s="42">
        <v>70</v>
      </c>
      <c r="AH133" s="42">
        <v>66</v>
      </c>
      <c r="AI133" s="42"/>
      <c r="AJ133" s="42">
        <v>66</v>
      </c>
      <c r="AK133" s="42">
        <v>76</v>
      </c>
      <c r="AL133" s="19">
        <f t="shared" si="158"/>
        <v>83.600000000000009</v>
      </c>
      <c r="AM133" s="42">
        <v>79</v>
      </c>
      <c r="AN133" s="42">
        <v>91</v>
      </c>
      <c r="AO133" s="42">
        <v>78</v>
      </c>
      <c r="AP133" s="42">
        <v>77</v>
      </c>
      <c r="AQ133" s="42">
        <v>65</v>
      </c>
      <c r="AR133" s="42">
        <v>67</v>
      </c>
      <c r="AS133" s="42">
        <v>80</v>
      </c>
      <c r="AT133" s="42"/>
      <c r="AU133" s="42">
        <v>60</v>
      </c>
      <c r="AV133" s="42"/>
      <c r="AW133" s="42">
        <v>61</v>
      </c>
      <c r="AX133" s="19">
        <f t="shared" si="159"/>
        <v>67.100000000000009</v>
      </c>
      <c r="AY133" s="42">
        <v>65</v>
      </c>
      <c r="AZ133" s="42">
        <v>60</v>
      </c>
      <c r="BA133" s="42">
        <v>27</v>
      </c>
      <c r="BB133" s="42">
        <v>39</v>
      </c>
      <c r="BC133" s="42">
        <v>60</v>
      </c>
      <c r="BD133" s="42">
        <v>83</v>
      </c>
      <c r="BE133" s="42">
        <v>63</v>
      </c>
      <c r="BF133" s="42">
        <v>85</v>
      </c>
      <c r="BG133" s="42"/>
      <c r="BH133" s="42">
        <v>62</v>
      </c>
      <c r="BI133" s="42">
        <v>78</v>
      </c>
      <c r="BJ133" s="42">
        <v>68</v>
      </c>
      <c r="BK133" s="42">
        <v>77</v>
      </c>
      <c r="BL133" s="42">
        <v>55</v>
      </c>
      <c r="BM133" s="42">
        <v>71</v>
      </c>
      <c r="BN133" s="42">
        <v>82</v>
      </c>
      <c r="BO133" s="45"/>
      <c r="BP133" s="30">
        <v>70</v>
      </c>
      <c r="BQ133" s="30">
        <v>62</v>
      </c>
      <c r="BR133" s="30">
        <v>71</v>
      </c>
      <c r="BS133" s="30">
        <v>80</v>
      </c>
      <c r="BT133" s="30">
        <v>75</v>
      </c>
      <c r="BU133" s="30">
        <v>79</v>
      </c>
      <c r="BV133" s="30">
        <v>75</v>
      </c>
      <c r="BW133" s="30">
        <v>69</v>
      </c>
      <c r="BX133" s="30">
        <v>80</v>
      </c>
      <c r="BY133" s="45"/>
      <c r="BZ133" s="2"/>
      <c r="CA133" s="1">
        <f t="shared" si="153"/>
        <v>0</v>
      </c>
      <c r="CB133" s="1">
        <f t="shared" si="94"/>
        <v>0</v>
      </c>
      <c r="CC133" s="1"/>
      <c r="CD133" s="1">
        <f t="shared" si="95"/>
        <v>0</v>
      </c>
      <c r="CE133" s="1">
        <f t="shared" si="96"/>
        <v>1</v>
      </c>
      <c r="CF133" s="1">
        <f t="shared" si="97"/>
        <v>1</v>
      </c>
      <c r="CG133" s="1">
        <f t="shared" si="98"/>
        <v>1</v>
      </c>
      <c r="CH133" s="1">
        <f t="shared" si="99"/>
        <v>1</v>
      </c>
      <c r="CI133" s="1">
        <f t="shared" si="100"/>
        <v>1</v>
      </c>
      <c r="CJ133" s="1">
        <f t="shared" si="101"/>
        <v>1</v>
      </c>
      <c r="CK133" s="1"/>
      <c r="CL133" s="1">
        <f t="shared" si="102"/>
        <v>0</v>
      </c>
      <c r="CM133" s="1">
        <f t="shared" si="103"/>
        <v>0</v>
      </c>
      <c r="CN133" s="1">
        <f t="shared" si="104"/>
        <v>0</v>
      </c>
      <c r="CO133" s="1">
        <f t="shared" si="105"/>
        <v>0</v>
      </c>
      <c r="CP133" s="1">
        <f t="shared" si="106"/>
        <v>0</v>
      </c>
      <c r="CQ133" s="1"/>
      <c r="CR133" s="1">
        <f t="shared" si="107"/>
        <v>0</v>
      </c>
      <c r="CS133" s="1">
        <f t="shared" si="108"/>
        <v>0</v>
      </c>
      <c r="CT133" s="1">
        <f t="shared" si="109"/>
        <v>0</v>
      </c>
      <c r="CU133" s="1">
        <f t="shared" si="110"/>
        <v>0</v>
      </c>
      <c r="CV133" s="1">
        <f t="shared" si="111"/>
        <v>1</v>
      </c>
      <c r="CW133" s="1"/>
      <c r="CX133" s="1">
        <f t="shared" si="112"/>
        <v>0</v>
      </c>
      <c r="CY133" s="1">
        <f t="shared" si="113"/>
        <v>0</v>
      </c>
      <c r="CZ133" s="1">
        <f t="shared" si="114"/>
        <v>0</v>
      </c>
      <c r="DA133" s="1">
        <f t="shared" si="115"/>
        <v>0</v>
      </c>
      <c r="DB133" s="1">
        <f t="shared" si="116"/>
        <v>0</v>
      </c>
      <c r="DC133" s="1"/>
      <c r="DD133" s="1">
        <f t="shared" si="117"/>
        <v>0</v>
      </c>
      <c r="DE133" s="1">
        <f t="shared" si="118"/>
        <v>1</v>
      </c>
      <c r="DF133" s="1">
        <f t="shared" si="119"/>
        <v>0</v>
      </c>
      <c r="DG133" s="1">
        <f t="shared" si="120"/>
        <v>0</v>
      </c>
      <c r="DH133" s="1">
        <f t="shared" si="121"/>
        <v>0</v>
      </c>
      <c r="DI133" s="1">
        <f t="shared" si="122"/>
        <v>0</v>
      </c>
      <c r="DJ133" s="1">
        <f t="shared" si="123"/>
        <v>1</v>
      </c>
      <c r="DK133" s="1"/>
      <c r="DL133" s="1">
        <f t="shared" si="124"/>
        <v>0</v>
      </c>
      <c r="DM133" s="1">
        <f t="shared" si="125"/>
        <v>0</v>
      </c>
      <c r="DN133" s="1">
        <f t="shared" si="126"/>
        <v>0</v>
      </c>
      <c r="DO133" s="1"/>
      <c r="DP133" s="1">
        <f t="shared" si="127"/>
        <v>0</v>
      </c>
      <c r="DQ133" s="1">
        <f t="shared" si="128"/>
        <v>0</v>
      </c>
      <c r="DR133" s="1">
        <f t="shared" si="129"/>
        <v>0</v>
      </c>
      <c r="DS133" s="1">
        <f t="shared" si="130"/>
        <v>0</v>
      </c>
      <c r="DT133" s="1">
        <f t="shared" si="131"/>
        <v>0</v>
      </c>
      <c r="DU133" s="1">
        <f t="shared" si="132"/>
        <v>1</v>
      </c>
      <c r="DV133" s="1">
        <f t="shared" si="133"/>
        <v>0</v>
      </c>
      <c r="DW133" s="1">
        <f t="shared" si="134"/>
        <v>1</v>
      </c>
      <c r="DX133" s="1"/>
      <c r="DY133" s="1">
        <f t="shared" si="135"/>
        <v>0</v>
      </c>
      <c r="DZ133" s="1">
        <f t="shared" si="136"/>
        <v>0</v>
      </c>
      <c r="EA133" s="1">
        <f t="shared" si="137"/>
        <v>0</v>
      </c>
      <c r="EB133" s="1">
        <f t="shared" si="138"/>
        <v>0</v>
      </c>
      <c r="EC133" s="1">
        <f t="shared" si="139"/>
        <v>0</v>
      </c>
      <c r="ED133" s="1">
        <f t="shared" si="140"/>
        <v>0</v>
      </c>
      <c r="EE133" s="1">
        <f t="shared" si="141"/>
        <v>1</v>
      </c>
      <c r="EF133" s="1"/>
      <c r="EG133" s="1">
        <f t="shared" si="142"/>
        <v>0</v>
      </c>
      <c r="EH133" s="1">
        <f t="shared" si="143"/>
        <v>0</v>
      </c>
      <c r="EI133" s="1">
        <f t="shared" si="144"/>
        <v>0</v>
      </c>
      <c r="EJ133" s="1">
        <f t="shared" si="145"/>
        <v>1</v>
      </c>
      <c r="EK133" s="1">
        <f t="shared" si="146"/>
        <v>0</v>
      </c>
      <c r="EL133" s="1">
        <f t="shared" si="147"/>
        <v>0</v>
      </c>
      <c r="EM133" s="1">
        <f t="shared" si="148"/>
        <v>0</v>
      </c>
      <c r="EN133" s="1">
        <f t="shared" si="149"/>
        <v>0</v>
      </c>
      <c r="EO133" s="1">
        <f t="shared" si="150"/>
        <v>1</v>
      </c>
      <c r="EP133" s="1">
        <f t="shared" si="155"/>
        <v>14</v>
      </c>
      <c r="EQ133" s="34">
        <f t="shared" si="156"/>
        <v>0.25454545454545452</v>
      </c>
    </row>
    <row r="134" spans="1:147">
      <c r="A134" s="41" t="s">
        <v>143</v>
      </c>
      <c r="B134" s="41" t="s">
        <v>173</v>
      </c>
      <c r="C134" s="42">
        <v>2016010158</v>
      </c>
      <c r="D134" s="41" t="s">
        <v>48</v>
      </c>
      <c r="E134" s="41" t="s">
        <v>48</v>
      </c>
      <c r="F134" s="41" t="s">
        <v>48</v>
      </c>
      <c r="G134" s="41" t="s">
        <v>17</v>
      </c>
      <c r="H134" s="41" t="s">
        <v>248</v>
      </c>
      <c r="I134" s="41">
        <v>1.1000000000000001</v>
      </c>
      <c r="J134" s="42">
        <v>79</v>
      </c>
      <c r="K134" s="42">
        <v>67</v>
      </c>
      <c r="L134" s="19">
        <f t="shared" si="157"/>
        <v>73.7</v>
      </c>
      <c r="M134" s="42">
        <v>67</v>
      </c>
      <c r="N134" s="42">
        <v>71</v>
      </c>
      <c r="O134" s="42">
        <v>91</v>
      </c>
      <c r="P134" s="42">
        <v>90</v>
      </c>
      <c r="Q134" s="42">
        <v>82</v>
      </c>
      <c r="R134" s="42">
        <v>76</v>
      </c>
      <c r="S134" s="42">
        <v>79</v>
      </c>
      <c r="T134" s="42"/>
      <c r="U134" s="42"/>
      <c r="V134" s="42">
        <v>82</v>
      </c>
      <c r="W134" s="42">
        <v>64</v>
      </c>
      <c r="X134" s="42"/>
      <c r="Y134" s="42">
        <v>67</v>
      </c>
      <c r="Z134" s="19">
        <f t="shared" si="154"/>
        <v>73.7</v>
      </c>
      <c r="AA134" s="42">
        <v>81</v>
      </c>
      <c r="AB134" s="42">
        <v>6</v>
      </c>
      <c r="AC134" s="42">
        <v>80</v>
      </c>
      <c r="AD134" s="42"/>
      <c r="AE134" s="42">
        <v>91</v>
      </c>
      <c r="AF134" s="42"/>
      <c r="AG134" s="42">
        <v>80</v>
      </c>
      <c r="AH134" s="42">
        <v>71</v>
      </c>
      <c r="AI134" s="42"/>
      <c r="AJ134" s="42">
        <v>74</v>
      </c>
      <c r="AK134" s="42">
        <v>82</v>
      </c>
      <c r="AL134" s="19">
        <f t="shared" si="158"/>
        <v>90.2</v>
      </c>
      <c r="AM134" s="42">
        <v>69</v>
      </c>
      <c r="AN134" s="42">
        <v>92</v>
      </c>
      <c r="AO134" s="42">
        <v>69</v>
      </c>
      <c r="AP134" s="42">
        <v>82</v>
      </c>
      <c r="AQ134" s="42">
        <v>64</v>
      </c>
      <c r="AR134" s="42">
        <v>65</v>
      </c>
      <c r="AS134" s="42">
        <v>83</v>
      </c>
      <c r="AT134" s="42"/>
      <c r="AU134" s="42">
        <v>73</v>
      </c>
      <c r="AV134" s="42">
        <v>80</v>
      </c>
      <c r="AW134" s="42">
        <v>68</v>
      </c>
      <c r="AX134" s="19">
        <f t="shared" si="159"/>
        <v>74.800000000000011</v>
      </c>
      <c r="AY134" s="42">
        <v>56</v>
      </c>
      <c r="AZ134" s="42">
        <v>66</v>
      </c>
      <c r="BA134" s="42">
        <v>21</v>
      </c>
      <c r="BB134" s="42">
        <v>77</v>
      </c>
      <c r="BC134" s="42">
        <v>65</v>
      </c>
      <c r="BD134" s="42">
        <v>83</v>
      </c>
      <c r="BE134" s="42">
        <v>74</v>
      </c>
      <c r="BF134" s="42">
        <v>81</v>
      </c>
      <c r="BG134" s="42"/>
      <c r="BH134" s="42">
        <v>73</v>
      </c>
      <c r="BI134" s="42">
        <v>84</v>
      </c>
      <c r="BJ134" s="42">
        <v>61</v>
      </c>
      <c r="BK134" s="42">
        <v>77</v>
      </c>
      <c r="BL134" s="42">
        <v>67</v>
      </c>
      <c r="BM134" s="42">
        <v>71</v>
      </c>
      <c r="BN134" s="42">
        <v>86</v>
      </c>
      <c r="BO134" s="45"/>
      <c r="BP134" s="46">
        <v>54</v>
      </c>
      <c r="BQ134" s="30">
        <v>80</v>
      </c>
      <c r="BR134" s="30">
        <v>74</v>
      </c>
      <c r="BS134" s="30">
        <v>85</v>
      </c>
      <c r="BT134" s="30">
        <v>72</v>
      </c>
      <c r="BU134" s="30">
        <v>82</v>
      </c>
      <c r="BV134" s="30">
        <v>71</v>
      </c>
      <c r="BW134" s="30">
        <v>72</v>
      </c>
      <c r="BX134" s="30">
        <v>85</v>
      </c>
      <c r="BY134" s="45"/>
      <c r="BZ134" s="2"/>
      <c r="CA134" s="1">
        <f t="shared" si="153"/>
        <v>0</v>
      </c>
      <c r="CB134" s="1">
        <f t="shared" ref="CB134" si="160">IF(K134&gt;=80,1,0)</f>
        <v>0</v>
      </c>
      <c r="CC134" s="1"/>
      <c r="CD134" s="1">
        <f t="shared" ref="CD134" si="161">IF(M134&gt;=80,1,0)</f>
        <v>0</v>
      </c>
      <c r="CE134" s="1">
        <f t="shared" ref="CE134" si="162">IF(N134&gt;=80,1,0)</f>
        <v>0</v>
      </c>
      <c r="CF134" s="1">
        <f t="shared" ref="CF134" si="163">IF(O134&gt;=80,1,0)</f>
        <v>1</v>
      </c>
      <c r="CG134" s="1">
        <f t="shared" ref="CG134" si="164">IF(P134&gt;=80,1,0)</f>
        <v>1</v>
      </c>
      <c r="CH134" s="1">
        <f t="shared" ref="CH134" si="165">IF(Q134&gt;=80,1,0)</f>
        <v>1</v>
      </c>
      <c r="CI134" s="1">
        <f t="shared" ref="CI134" si="166">IF(R134&gt;=80,1,0)</f>
        <v>0</v>
      </c>
      <c r="CJ134" s="1">
        <f t="shared" ref="CJ134" si="167">IF(S134&gt;=80,1,0)</f>
        <v>0</v>
      </c>
      <c r="CK134" s="1"/>
      <c r="CL134" s="1">
        <f t="shared" ref="CL134" si="168">IF(U134&gt;=80,1,0)</f>
        <v>0</v>
      </c>
      <c r="CM134" s="1">
        <f t="shared" ref="CM134" si="169">IF(V134&gt;=80,1,0)</f>
        <v>1</v>
      </c>
      <c r="CN134" s="1">
        <f t="shared" ref="CN134" si="170">IF(W134&gt;=80,1,0)</f>
        <v>0</v>
      </c>
      <c r="CO134" s="1">
        <f t="shared" ref="CO134" si="171">IF(X134&gt;=80,1,0)</f>
        <v>0</v>
      </c>
      <c r="CP134" s="1">
        <f t="shared" ref="CP134" si="172">IF(Y134&gt;=80,1,0)</f>
        <v>0</v>
      </c>
      <c r="CQ134" s="1"/>
      <c r="CR134" s="1">
        <f t="shared" ref="CR134" si="173">IF(AA134&gt;=80,1,0)</f>
        <v>1</v>
      </c>
      <c r="CS134" s="1">
        <f t="shared" ref="CS134" si="174">IF(AB134&gt;=80,1,0)</f>
        <v>0</v>
      </c>
      <c r="CT134" s="1">
        <f t="shared" ref="CT134" si="175">IF(AC134&gt;=80,1,0)</f>
        <v>1</v>
      </c>
      <c r="CU134" s="1">
        <f t="shared" ref="CU134" si="176">IF(AD134&gt;=80,1,0)</f>
        <v>0</v>
      </c>
      <c r="CV134" s="1">
        <f t="shared" ref="CV134" si="177">IF(AE134&gt;=80,1,0)</f>
        <v>1</v>
      </c>
      <c r="CW134" s="1"/>
      <c r="CX134" s="1">
        <f t="shared" ref="CX134" si="178">IF(AG134&gt;=80,1,0)</f>
        <v>1</v>
      </c>
      <c r="CY134" s="1">
        <f t="shared" ref="CY134" si="179">IF(AH134&gt;=80,1,0)</f>
        <v>0</v>
      </c>
      <c r="CZ134" s="1">
        <f t="shared" ref="CZ134" si="180">IF(AI134&gt;=80,1,0)</f>
        <v>0</v>
      </c>
      <c r="DA134" s="1">
        <f t="shared" ref="DA134" si="181">IF(AJ134&gt;=80,1,0)</f>
        <v>0</v>
      </c>
      <c r="DB134" s="1">
        <f t="shared" ref="DB134" si="182">IF(AK134&gt;=80,1,0)</f>
        <v>1</v>
      </c>
      <c r="DC134" s="1"/>
      <c r="DD134" s="1">
        <f t="shared" ref="DD134" si="183">IF(AM134&gt;=80,1,0)</f>
        <v>0</v>
      </c>
      <c r="DE134" s="1">
        <f t="shared" ref="DE134" si="184">IF(AN134&gt;=80,1,0)</f>
        <v>1</v>
      </c>
      <c r="DF134" s="1">
        <f t="shared" ref="DF134" si="185">IF(AO134&gt;=80,1,0)</f>
        <v>0</v>
      </c>
      <c r="DG134" s="1">
        <f t="shared" ref="DG134" si="186">IF(AP134&gt;=80,1,0)</f>
        <v>1</v>
      </c>
      <c r="DH134" s="1">
        <f t="shared" ref="DH134" si="187">IF(AQ134&gt;=80,1,0)</f>
        <v>0</v>
      </c>
      <c r="DI134" s="1">
        <f t="shared" ref="DI134" si="188">IF(AR134&gt;=80,1,0)</f>
        <v>0</v>
      </c>
      <c r="DJ134" s="1">
        <f t="shared" ref="DJ134" si="189">IF(AS134&gt;=80,1,0)</f>
        <v>1</v>
      </c>
      <c r="DK134" s="1"/>
      <c r="DL134" s="1">
        <f t="shared" ref="DL134" si="190">IF(AU134&gt;=80,1,0)</f>
        <v>0</v>
      </c>
      <c r="DM134" s="1">
        <f t="shared" ref="DM134" si="191">IF(AV134&gt;=80,1,0)</f>
        <v>1</v>
      </c>
      <c r="DN134" s="1">
        <f t="shared" ref="DN134" si="192">IF(AW134&gt;=80,1,0)</f>
        <v>0</v>
      </c>
      <c r="DO134" s="1"/>
      <c r="DP134" s="1">
        <f t="shared" ref="DP134" si="193">IF(AY134&gt;=80,1,0)</f>
        <v>0</v>
      </c>
      <c r="DQ134" s="1">
        <f t="shared" ref="DQ134" si="194">IF(AZ134&gt;=80,1,0)</f>
        <v>0</v>
      </c>
      <c r="DR134" s="1">
        <f t="shared" ref="DR134" si="195">IF(BA134&gt;=80,1,0)</f>
        <v>0</v>
      </c>
      <c r="DS134" s="1">
        <f t="shared" ref="DS134" si="196">IF(BB134&gt;=80,1,0)</f>
        <v>0</v>
      </c>
      <c r="DT134" s="1">
        <f t="shared" ref="DT134" si="197">IF(BC134&gt;=80,1,0)</f>
        <v>0</v>
      </c>
      <c r="DU134" s="1">
        <f t="shared" ref="DU134" si="198">IF(BD134&gt;=80,1,0)</f>
        <v>1</v>
      </c>
      <c r="DV134" s="1">
        <f t="shared" ref="DV134" si="199">IF(BE134&gt;=80,1,0)</f>
        <v>0</v>
      </c>
      <c r="DW134" s="1">
        <f t="shared" ref="DW134" si="200">IF(BF134&gt;=80,1,0)</f>
        <v>1</v>
      </c>
      <c r="DX134" s="1"/>
      <c r="DY134" s="1">
        <f t="shared" ref="DY134" si="201">IF(BH134&gt;=80,1,0)</f>
        <v>0</v>
      </c>
      <c r="DZ134" s="1">
        <f t="shared" ref="DZ134" si="202">IF(BI134&gt;=80,1,0)</f>
        <v>1</v>
      </c>
      <c r="EA134" s="1">
        <f t="shared" ref="EA134" si="203">IF(BJ134&gt;=80,1,0)</f>
        <v>0</v>
      </c>
      <c r="EB134" s="1">
        <f t="shared" ref="EB134" si="204">IF(BK134&gt;=80,1,0)</f>
        <v>0</v>
      </c>
      <c r="EC134" s="1">
        <f t="shared" ref="EC134" si="205">IF(BL134&gt;=80,1,0)</f>
        <v>0</v>
      </c>
      <c r="ED134" s="1">
        <f t="shared" ref="ED134" si="206">IF(BM134&gt;=80,1,0)</f>
        <v>0</v>
      </c>
      <c r="EE134" s="1">
        <f t="shared" ref="EE134" si="207">IF(BN134&gt;=80,1,0)</f>
        <v>1</v>
      </c>
      <c r="EF134" s="1"/>
      <c r="EG134" s="1">
        <f t="shared" ref="EG134" si="208">IF(BP134&gt;=80,1,0)</f>
        <v>0</v>
      </c>
      <c r="EH134" s="1">
        <f t="shared" ref="EH134" si="209">IF(BQ134&gt;=80,1,0)</f>
        <v>1</v>
      </c>
      <c r="EI134" s="1">
        <f t="shared" ref="EI134" si="210">IF(BR134&gt;=80,1,0)</f>
        <v>0</v>
      </c>
      <c r="EJ134" s="1">
        <f t="shared" ref="EJ134" si="211">IF(BS134&gt;=80,1,0)</f>
        <v>1</v>
      </c>
      <c r="EK134" s="1">
        <f t="shared" ref="EK134" si="212">IF(BT134&gt;=80,1,0)</f>
        <v>0</v>
      </c>
      <c r="EL134" s="1">
        <f t="shared" ref="EL134" si="213">IF(BU134&gt;=80,1,0)</f>
        <v>1</v>
      </c>
      <c r="EM134" s="1">
        <f t="shared" ref="EM134" si="214">IF(BV134&gt;=80,1,0)</f>
        <v>0</v>
      </c>
      <c r="EN134" s="1">
        <f t="shared" ref="EN134" si="215">IF(BW134&gt;=80,1,0)</f>
        <v>0</v>
      </c>
      <c r="EO134" s="1">
        <f t="shared" ref="EO134" si="216">IF(BX134&gt;=80,1,0)</f>
        <v>1</v>
      </c>
      <c r="EP134" s="1">
        <f t="shared" si="155"/>
        <v>21</v>
      </c>
      <c r="EQ134" s="34">
        <f t="shared" si="156"/>
        <v>0.38181818181818183</v>
      </c>
    </row>
    <row r="135" spans="1:147">
      <c r="A135" s="41" t="s">
        <v>143</v>
      </c>
      <c r="B135" s="41" t="s">
        <v>174</v>
      </c>
      <c r="C135" s="41" t="s">
        <v>175</v>
      </c>
      <c r="D135" s="41" t="s">
        <v>48</v>
      </c>
      <c r="E135" s="41" t="s">
        <v>48</v>
      </c>
      <c r="F135" s="41" t="s">
        <v>17</v>
      </c>
      <c r="G135" s="41" t="s">
        <v>17</v>
      </c>
      <c r="H135" s="41" t="s">
        <v>250</v>
      </c>
      <c r="I135" s="41">
        <v>1.1499999999999999</v>
      </c>
      <c r="J135" s="41" t="s">
        <v>260</v>
      </c>
      <c r="K135" s="41" t="s">
        <v>261</v>
      </c>
      <c r="L135" s="19">
        <f t="shared" si="157"/>
        <v>94.3</v>
      </c>
      <c r="M135" s="41" t="s">
        <v>262</v>
      </c>
      <c r="N135" s="41" t="s">
        <v>263</v>
      </c>
      <c r="O135" s="41" t="s">
        <v>264</v>
      </c>
      <c r="P135" s="41" t="s">
        <v>265</v>
      </c>
      <c r="Q135" s="41" t="s">
        <v>266</v>
      </c>
      <c r="R135" s="41" t="s">
        <v>267</v>
      </c>
      <c r="S135" s="41" t="s">
        <v>268</v>
      </c>
      <c r="T135" s="42"/>
      <c r="U135" s="41" t="s">
        <v>269</v>
      </c>
      <c r="V135" s="41" t="s">
        <v>270</v>
      </c>
      <c r="W135" s="42">
        <v>74</v>
      </c>
      <c r="X135" s="42"/>
      <c r="Y135" s="41" t="s">
        <v>270</v>
      </c>
      <c r="Z135" s="19">
        <f t="shared" si="154"/>
        <v>69</v>
      </c>
      <c r="AA135" s="41" t="s">
        <v>270</v>
      </c>
      <c r="AB135" s="42"/>
      <c r="AC135" s="42">
        <v>77</v>
      </c>
      <c r="AD135" s="41" t="s">
        <v>269</v>
      </c>
      <c r="AE135" s="41" t="s">
        <v>271</v>
      </c>
      <c r="AF135" s="42"/>
      <c r="AG135" s="41" t="s">
        <v>262</v>
      </c>
      <c r="AH135" s="41" t="s">
        <v>269</v>
      </c>
      <c r="AI135" s="42"/>
      <c r="AJ135" s="41" t="s">
        <v>269</v>
      </c>
      <c r="AK135" s="41" t="s">
        <v>270</v>
      </c>
      <c r="AL135" s="19">
        <f t="shared" si="158"/>
        <v>69</v>
      </c>
      <c r="AM135" s="41" t="s">
        <v>270</v>
      </c>
      <c r="AN135" s="41" t="s">
        <v>270</v>
      </c>
      <c r="AO135" s="41" t="s">
        <v>269</v>
      </c>
      <c r="AP135" s="41" t="s">
        <v>260</v>
      </c>
      <c r="AQ135" s="41" t="s">
        <v>272</v>
      </c>
      <c r="AR135" s="41" t="s">
        <v>269</v>
      </c>
      <c r="AS135" s="41" t="s">
        <v>270</v>
      </c>
      <c r="AT135" s="42"/>
      <c r="AU135" s="41" t="s">
        <v>270</v>
      </c>
      <c r="AV135" s="41" t="s">
        <v>269</v>
      </c>
      <c r="AW135" s="41" t="s">
        <v>269</v>
      </c>
      <c r="AX135" s="19">
        <f t="shared" si="159"/>
        <v>0</v>
      </c>
      <c r="AY135" s="41" t="s">
        <v>269</v>
      </c>
      <c r="AZ135" s="41" t="s">
        <v>273</v>
      </c>
      <c r="BA135" s="41" t="s">
        <v>270</v>
      </c>
      <c r="BB135" s="41" t="s">
        <v>260</v>
      </c>
      <c r="BC135" s="41" t="s">
        <v>270</v>
      </c>
      <c r="BD135" s="41" t="s">
        <v>270</v>
      </c>
      <c r="BE135" s="41" t="s">
        <v>272</v>
      </c>
      <c r="BF135" s="41" t="s">
        <v>270</v>
      </c>
      <c r="BG135" s="42"/>
      <c r="BH135" s="42">
        <v>54</v>
      </c>
      <c r="BI135" s="41" t="s">
        <v>270</v>
      </c>
      <c r="BJ135" s="41" t="s">
        <v>270</v>
      </c>
      <c r="BK135" s="41" t="s">
        <v>270</v>
      </c>
      <c r="BL135" s="41" t="s">
        <v>274</v>
      </c>
      <c r="BM135" s="41" t="s">
        <v>275</v>
      </c>
      <c r="BN135" s="41" t="s">
        <v>270</v>
      </c>
      <c r="BO135" s="43"/>
      <c r="BP135" s="43"/>
      <c r="BQ135" s="47" t="s">
        <v>276</v>
      </c>
      <c r="BR135" s="43"/>
      <c r="BS135" s="47" t="s">
        <v>269</v>
      </c>
      <c r="BT135" s="47" t="s">
        <v>270</v>
      </c>
      <c r="BU135" s="47" t="s">
        <v>277</v>
      </c>
      <c r="BV135" s="47" t="s">
        <v>278</v>
      </c>
      <c r="BW135" s="47" t="s">
        <v>269</v>
      </c>
      <c r="BX135" s="43"/>
      <c r="BY135" s="43"/>
      <c r="BZ135" s="2"/>
      <c r="CA135" s="2"/>
      <c r="CB135" s="2"/>
      <c r="CC135" s="2"/>
      <c r="CD135" s="2"/>
      <c r="CE135" s="2"/>
      <c r="CF135" s="2"/>
      <c r="CG135">
        <v>64.299470899470904</v>
      </c>
    </row>
    <row r="136" spans="1:147">
      <c r="A136" s="43" t="s">
        <v>176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9">
        <f t="shared" si="157"/>
        <v>0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18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18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18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1:147">
      <c r="A137" s="6"/>
      <c r="B137" s="36"/>
      <c r="C137" s="36"/>
      <c r="D137" s="6" t="s">
        <v>11</v>
      </c>
      <c r="E137" s="6" t="s">
        <v>12</v>
      </c>
      <c r="F137" s="6" t="s">
        <v>13</v>
      </c>
      <c r="G137" s="6" t="s">
        <v>14</v>
      </c>
      <c r="H137" s="37"/>
      <c r="I137" s="37"/>
      <c r="J137" s="6" t="s">
        <v>187</v>
      </c>
      <c r="K137" s="44" t="s">
        <v>279</v>
      </c>
      <c r="L137" s="19" t="e">
        <f t="shared" si="157"/>
        <v>#VALUE!</v>
      </c>
      <c r="M137" s="44" t="s">
        <v>188</v>
      </c>
      <c r="N137" s="6" t="s">
        <v>190</v>
      </c>
      <c r="O137" s="6" t="s">
        <v>191</v>
      </c>
      <c r="P137" s="6" t="s">
        <v>192</v>
      </c>
      <c r="Q137" s="6" t="s">
        <v>193</v>
      </c>
      <c r="R137" s="6" t="s">
        <v>194</v>
      </c>
      <c r="S137" s="6" t="s">
        <v>195</v>
      </c>
      <c r="T137" s="6" t="s">
        <v>196</v>
      </c>
      <c r="U137" s="6"/>
      <c r="V137" s="6" t="s">
        <v>197</v>
      </c>
      <c r="W137" s="6" t="s">
        <v>198</v>
      </c>
      <c r="X137" s="6" t="s">
        <v>199</v>
      </c>
      <c r="Y137" s="9" t="s">
        <v>200</v>
      </c>
      <c r="Z137" s="19"/>
      <c r="AA137" s="44" t="s">
        <v>201</v>
      </c>
      <c r="AB137" s="44" t="s">
        <v>280</v>
      </c>
      <c r="AC137" s="6" t="s">
        <v>202</v>
      </c>
      <c r="AD137" s="9" t="s">
        <v>203</v>
      </c>
      <c r="AE137" s="6" t="s">
        <v>204</v>
      </c>
      <c r="AF137" s="44" t="s">
        <v>281</v>
      </c>
      <c r="AG137" s="6" t="s">
        <v>205</v>
      </c>
      <c r="AH137" s="6" t="s">
        <v>206</v>
      </c>
      <c r="AI137" s="6"/>
      <c r="AJ137" s="6" t="s">
        <v>207</v>
      </c>
      <c r="AK137" s="6" t="s">
        <v>208</v>
      </c>
      <c r="AL137" s="19"/>
      <c r="AM137" s="9" t="s">
        <v>209</v>
      </c>
      <c r="AN137" s="6" t="s">
        <v>210</v>
      </c>
      <c r="AO137" s="6" t="s">
        <v>211</v>
      </c>
      <c r="AP137" s="6" t="s">
        <v>212</v>
      </c>
      <c r="AQ137" s="6" t="s">
        <v>213</v>
      </c>
      <c r="AR137" s="6" t="s">
        <v>214</v>
      </c>
      <c r="AS137" s="6" t="s">
        <v>215</v>
      </c>
      <c r="AT137" s="6" t="s">
        <v>216</v>
      </c>
      <c r="AU137" s="44" t="s">
        <v>282</v>
      </c>
      <c r="AV137" s="6" t="s">
        <v>217</v>
      </c>
      <c r="AW137" s="6" t="s">
        <v>218</v>
      </c>
      <c r="AX137" s="19"/>
      <c r="AY137" s="6"/>
      <c r="AZ137" s="6" t="s">
        <v>219</v>
      </c>
      <c r="BA137" s="6" t="s">
        <v>220</v>
      </c>
      <c r="BB137" s="6" t="s">
        <v>221</v>
      </c>
      <c r="BC137" s="6" t="s">
        <v>222</v>
      </c>
      <c r="BD137" s="6" t="s">
        <v>223</v>
      </c>
      <c r="BE137" s="6" t="s">
        <v>224</v>
      </c>
      <c r="BF137" s="6" t="s">
        <v>225</v>
      </c>
      <c r="BG137" s="6" t="s">
        <v>226</v>
      </c>
      <c r="BH137" s="6" t="s">
        <v>227</v>
      </c>
      <c r="BI137" s="6" t="s">
        <v>228</v>
      </c>
      <c r="BJ137" s="44" t="s">
        <v>283</v>
      </c>
      <c r="BK137" s="6" t="s">
        <v>229</v>
      </c>
      <c r="BL137" s="6"/>
      <c r="BM137" s="6" t="s">
        <v>230</v>
      </c>
      <c r="BN137" s="6" t="s">
        <v>231</v>
      </c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 t="s">
        <v>232</v>
      </c>
      <c r="CA137" s="6" t="s">
        <v>233</v>
      </c>
      <c r="CB137" s="44" t="s">
        <v>232</v>
      </c>
      <c r="CC137" s="6" t="s">
        <v>234</v>
      </c>
      <c r="CD137" s="44" t="s">
        <v>284</v>
      </c>
      <c r="CE137" s="6" t="s">
        <v>235</v>
      </c>
      <c r="CF137" s="6" t="s">
        <v>236</v>
      </c>
    </row>
    <row r="138" spans="1:147">
      <c r="A138" s="6"/>
      <c r="B138" s="6"/>
      <c r="C138" s="6"/>
      <c r="D138" s="6"/>
      <c r="E138" s="6"/>
      <c r="F138" s="6"/>
      <c r="G138" s="6"/>
      <c r="H138" s="6"/>
      <c r="I138" s="6"/>
      <c r="J138" s="6">
        <v>1</v>
      </c>
      <c r="K138" s="44">
        <v>2</v>
      </c>
      <c r="L138" s="19">
        <f t="shared" si="157"/>
        <v>0</v>
      </c>
      <c r="M138" s="44">
        <v>2</v>
      </c>
      <c r="N138" s="6">
        <v>6</v>
      </c>
      <c r="O138" s="6">
        <v>1</v>
      </c>
      <c r="P138" s="6">
        <v>2</v>
      </c>
      <c r="Q138" s="6">
        <v>1</v>
      </c>
      <c r="R138" s="6">
        <v>2</v>
      </c>
      <c r="S138" s="6">
        <v>4.5</v>
      </c>
      <c r="T138" s="6">
        <v>2</v>
      </c>
      <c r="U138" s="6"/>
      <c r="V138" s="6">
        <v>3</v>
      </c>
      <c r="W138" s="6">
        <v>1</v>
      </c>
      <c r="X138" s="6">
        <v>3</v>
      </c>
      <c r="Y138" s="9">
        <v>4</v>
      </c>
      <c r="Z138" s="19"/>
      <c r="AA138" s="44">
        <v>2</v>
      </c>
      <c r="AB138" s="44">
        <v>2</v>
      </c>
      <c r="AC138" s="6">
        <v>5</v>
      </c>
      <c r="AD138" s="9">
        <v>6</v>
      </c>
      <c r="AE138" s="6">
        <v>2.5</v>
      </c>
      <c r="AF138" s="44">
        <v>2.5</v>
      </c>
      <c r="AG138" s="6">
        <v>4</v>
      </c>
      <c r="AH138" s="6">
        <v>2</v>
      </c>
      <c r="AI138" s="6"/>
      <c r="AJ138" s="6">
        <v>1</v>
      </c>
      <c r="AK138" s="6">
        <v>3</v>
      </c>
      <c r="AL138" s="19"/>
      <c r="AM138" s="9">
        <v>4</v>
      </c>
      <c r="AN138" s="6">
        <v>2</v>
      </c>
      <c r="AO138" s="6">
        <v>2</v>
      </c>
      <c r="AP138" s="6">
        <v>2</v>
      </c>
      <c r="AQ138" s="6">
        <v>2</v>
      </c>
      <c r="AR138" s="6">
        <v>2.5</v>
      </c>
      <c r="AS138" s="6">
        <v>1</v>
      </c>
      <c r="AT138" s="6">
        <v>3</v>
      </c>
      <c r="AU138" s="44">
        <v>2</v>
      </c>
      <c r="AV138" s="6">
        <v>3</v>
      </c>
      <c r="AW138" s="6">
        <v>2</v>
      </c>
      <c r="AX138" s="19"/>
      <c r="AY138" s="6"/>
      <c r="AZ138" s="6">
        <v>1</v>
      </c>
      <c r="BA138" s="6">
        <v>1.5</v>
      </c>
      <c r="BB138" s="6">
        <v>2</v>
      </c>
      <c r="BC138" s="6">
        <v>2</v>
      </c>
      <c r="BD138" s="6">
        <v>3</v>
      </c>
      <c r="BE138" s="6">
        <v>4</v>
      </c>
      <c r="BF138" s="6">
        <v>2.5</v>
      </c>
      <c r="BG138" s="6">
        <v>1</v>
      </c>
      <c r="BH138" s="6">
        <v>2</v>
      </c>
      <c r="BI138" s="6">
        <v>3</v>
      </c>
      <c r="BJ138" s="44">
        <v>1.5</v>
      </c>
      <c r="BK138" s="6">
        <v>1</v>
      </c>
      <c r="BL138" s="6"/>
      <c r="BM138" s="6">
        <v>2</v>
      </c>
      <c r="BN138" s="6">
        <v>2</v>
      </c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>
        <v>3.5</v>
      </c>
      <c r="CA138" s="6">
        <v>0.5</v>
      </c>
      <c r="CB138" s="44">
        <v>4</v>
      </c>
      <c r="CC138" s="6">
        <v>4</v>
      </c>
      <c r="CD138" s="44">
        <v>2</v>
      </c>
      <c r="CE138" s="6">
        <v>1</v>
      </c>
      <c r="CF138" s="6">
        <v>1.5</v>
      </c>
    </row>
    <row r="139" spans="1:147">
      <c r="A139" s="6" t="s">
        <v>15</v>
      </c>
      <c r="B139" s="6" t="s">
        <v>177</v>
      </c>
      <c r="C139" s="6">
        <v>2015010471</v>
      </c>
      <c r="D139" s="6" t="s">
        <v>48</v>
      </c>
      <c r="E139" s="6" t="s">
        <v>48</v>
      </c>
      <c r="F139" s="6" t="s">
        <v>17</v>
      </c>
      <c r="G139" s="6" t="s">
        <v>17</v>
      </c>
      <c r="H139" s="6" t="s">
        <v>251</v>
      </c>
      <c r="I139" s="6">
        <v>1</v>
      </c>
      <c r="J139" s="6">
        <v>60</v>
      </c>
      <c r="K139" s="44">
        <v>80</v>
      </c>
      <c r="L139" s="19">
        <f t="shared" si="157"/>
        <v>80</v>
      </c>
      <c r="M139" s="44">
        <v>63</v>
      </c>
      <c r="N139" s="6">
        <v>60</v>
      </c>
      <c r="O139" s="6">
        <v>94</v>
      </c>
      <c r="P139" s="6">
        <v>89.4</v>
      </c>
      <c r="Q139" s="6">
        <v>76</v>
      </c>
      <c r="R139" s="6">
        <v>84</v>
      </c>
      <c r="S139" s="6">
        <v>43</v>
      </c>
      <c r="T139" s="6">
        <v>91</v>
      </c>
      <c r="U139" s="6"/>
      <c r="V139" s="6" t="s">
        <v>285</v>
      </c>
      <c r="W139" s="6">
        <v>73</v>
      </c>
      <c r="X139" s="6">
        <v>68</v>
      </c>
      <c r="Y139" s="6"/>
      <c r="Z139" s="19"/>
      <c r="AA139" s="44">
        <v>63</v>
      </c>
      <c r="AB139" s="44">
        <v>78</v>
      </c>
      <c r="AC139" s="6">
        <v>60</v>
      </c>
      <c r="AD139" s="6"/>
      <c r="AE139" s="6"/>
      <c r="AF139" s="44">
        <v>72</v>
      </c>
      <c r="AG139" s="6">
        <v>50</v>
      </c>
      <c r="AH139" s="6">
        <v>87</v>
      </c>
      <c r="AI139" s="6"/>
      <c r="AJ139" s="6">
        <v>75</v>
      </c>
      <c r="AK139" s="6">
        <v>60</v>
      </c>
      <c r="AL139" s="19"/>
      <c r="AM139" s="6"/>
      <c r="AN139" s="6">
        <v>87.96</v>
      </c>
      <c r="AO139" s="6">
        <v>76</v>
      </c>
      <c r="AP139" s="6">
        <v>82</v>
      </c>
      <c r="AQ139" s="6">
        <v>72</v>
      </c>
      <c r="AR139" s="6">
        <v>73</v>
      </c>
      <c r="AS139" s="6"/>
      <c r="AT139" s="6">
        <v>43</v>
      </c>
      <c r="AU139" s="44">
        <v>87</v>
      </c>
      <c r="AV139" s="6">
        <v>80</v>
      </c>
      <c r="AW139" s="6"/>
      <c r="AX139" s="19"/>
      <c r="AY139" s="6"/>
      <c r="AZ139" s="6">
        <v>90</v>
      </c>
      <c r="BA139" s="6">
        <v>87</v>
      </c>
      <c r="BB139" s="6">
        <v>84</v>
      </c>
      <c r="BC139" s="6" t="s">
        <v>285</v>
      </c>
      <c r="BD139" s="6">
        <v>76</v>
      </c>
      <c r="BE139" s="6">
        <v>60</v>
      </c>
      <c r="BF139" s="6">
        <v>60</v>
      </c>
      <c r="BG139" s="6">
        <v>75</v>
      </c>
      <c r="BH139" s="6">
        <v>60</v>
      </c>
      <c r="BI139" s="6">
        <v>31</v>
      </c>
      <c r="BJ139" s="44">
        <v>87</v>
      </c>
      <c r="BK139" s="6"/>
      <c r="BL139" s="6"/>
      <c r="BM139" s="6">
        <v>60</v>
      </c>
      <c r="BN139" s="6">
        <v>61</v>
      </c>
      <c r="BO139" s="6"/>
      <c r="BP139" s="30">
        <v>64</v>
      </c>
      <c r="BQ139" s="30">
        <v>64</v>
      </c>
      <c r="BR139" s="30">
        <v>69</v>
      </c>
      <c r="BS139" s="30">
        <v>0</v>
      </c>
      <c r="BT139" s="30">
        <v>0</v>
      </c>
      <c r="BU139" s="30">
        <v>0</v>
      </c>
      <c r="BV139" s="30">
        <v>80</v>
      </c>
      <c r="BW139" s="30">
        <v>0</v>
      </c>
      <c r="BX139" s="30">
        <v>0</v>
      </c>
      <c r="BY139" s="6"/>
      <c r="BZ139" s="6"/>
      <c r="CA139" s="6"/>
      <c r="CB139" s="44">
        <v>60</v>
      </c>
      <c r="CC139" s="6">
        <v>24</v>
      </c>
      <c r="CD139" s="44">
        <v>75</v>
      </c>
      <c r="CE139" s="6">
        <v>76</v>
      </c>
      <c r="CF139" s="6"/>
      <c r="CG139">
        <v>67.685161290322597</v>
      </c>
    </row>
    <row r="140" spans="1:147">
      <c r="A140" s="49" t="s">
        <v>286</v>
      </c>
      <c r="B140" s="49"/>
      <c r="C140" s="49"/>
      <c r="D140" s="49"/>
      <c r="E140" s="49"/>
      <c r="F140" s="49"/>
      <c r="G140" s="49"/>
      <c r="H140" s="6"/>
      <c r="I140" s="6"/>
      <c r="J140" s="6"/>
      <c r="K140" s="6"/>
      <c r="L140" s="19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19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19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19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</row>
    <row r="141" spans="1:147">
      <c r="A141" t="s">
        <v>42</v>
      </c>
      <c r="B141" t="s">
        <v>287</v>
      </c>
      <c r="C141">
        <v>2015010493</v>
      </c>
      <c r="D141" t="s">
        <v>48</v>
      </c>
      <c r="E141" t="s">
        <v>17</v>
      </c>
      <c r="F141" t="s">
        <v>17</v>
      </c>
      <c r="G141" t="s">
        <v>17</v>
      </c>
      <c r="H141" t="s">
        <v>248</v>
      </c>
      <c r="I141">
        <v>1.1000000000000001</v>
      </c>
      <c r="J141">
        <v>76</v>
      </c>
      <c r="K141">
        <v>72</v>
      </c>
      <c r="M141">
        <v>69</v>
      </c>
      <c r="N141">
        <v>65</v>
      </c>
      <c r="O141">
        <v>84</v>
      </c>
      <c r="P141">
        <v>91.4</v>
      </c>
      <c r="Q141">
        <v>66</v>
      </c>
      <c r="R141">
        <v>88</v>
      </c>
      <c r="S141">
        <v>74</v>
      </c>
      <c r="T141">
        <v>89</v>
      </c>
      <c r="V141" s="6" t="s">
        <v>285</v>
      </c>
      <c r="W141">
        <v>62</v>
      </c>
      <c r="X141">
        <v>81</v>
      </c>
      <c r="AA141">
        <v>65</v>
      </c>
      <c r="AB141">
        <v>73</v>
      </c>
      <c r="AC141">
        <v>60</v>
      </c>
      <c r="AF141">
        <v>85</v>
      </c>
      <c r="AG141">
        <v>60</v>
      </c>
      <c r="AH141">
        <v>87</v>
      </c>
      <c r="AJ141">
        <v>82</v>
      </c>
      <c r="AK141">
        <v>65</v>
      </c>
      <c r="AN141">
        <v>69</v>
      </c>
      <c r="AO141">
        <v>68</v>
      </c>
      <c r="AP141">
        <v>80</v>
      </c>
      <c r="AQ141">
        <v>79</v>
      </c>
      <c r="AR141" t="s">
        <v>285</v>
      </c>
      <c r="AT141">
        <v>73</v>
      </c>
      <c r="AU141">
        <v>83</v>
      </c>
      <c r="AV141">
        <v>61</v>
      </c>
      <c r="AZ141">
        <v>74</v>
      </c>
      <c r="BA141">
        <v>69</v>
      </c>
      <c r="BB141">
        <v>71</v>
      </c>
      <c r="BC141" t="s">
        <v>285</v>
      </c>
      <c r="BD141">
        <v>60</v>
      </c>
      <c r="BE141">
        <v>60</v>
      </c>
      <c r="BF141">
        <v>80</v>
      </c>
      <c r="BG141">
        <v>97</v>
      </c>
      <c r="BH141">
        <v>73</v>
      </c>
      <c r="BI141">
        <v>80</v>
      </c>
      <c r="BJ141">
        <v>84</v>
      </c>
      <c r="BM141">
        <v>60</v>
      </c>
      <c r="BN141">
        <v>76</v>
      </c>
      <c r="BP141">
        <v>47</v>
      </c>
      <c r="BQ141">
        <v>66</v>
      </c>
      <c r="BR141">
        <v>70</v>
      </c>
      <c r="BS141">
        <v>66</v>
      </c>
      <c r="BT141">
        <v>87</v>
      </c>
      <c r="BU141">
        <v>70</v>
      </c>
      <c r="BV141" t="s">
        <v>285</v>
      </c>
      <c r="BW141">
        <v>64</v>
      </c>
      <c r="BX141">
        <v>64</v>
      </c>
      <c r="CB141">
        <v>52</v>
      </c>
      <c r="CC141">
        <v>66</v>
      </c>
      <c r="CD141">
        <v>78</v>
      </c>
      <c r="CE141">
        <v>87</v>
      </c>
    </row>
    <row r="142" spans="1:147">
      <c r="A142" t="s">
        <v>288</v>
      </c>
      <c r="C142">
        <v>2015010491</v>
      </c>
      <c r="D142" t="s">
        <v>48</v>
      </c>
      <c r="E142" t="s">
        <v>48</v>
      </c>
      <c r="F142" t="s">
        <v>17</v>
      </c>
      <c r="G142" t="s">
        <v>17</v>
      </c>
      <c r="H142" t="s">
        <v>248</v>
      </c>
      <c r="I142">
        <v>1.1000000000000001</v>
      </c>
      <c r="J142">
        <v>80</v>
      </c>
      <c r="K142">
        <v>72</v>
      </c>
      <c r="M142">
        <v>69</v>
      </c>
      <c r="N142">
        <v>66</v>
      </c>
      <c r="O142">
        <v>79</v>
      </c>
      <c r="P142">
        <v>91.6</v>
      </c>
      <c r="Q142">
        <v>76</v>
      </c>
      <c r="R142">
        <v>83</v>
      </c>
      <c r="S142">
        <v>75</v>
      </c>
      <c r="T142">
        <v>86</v>
      </c>
      <c r="V142" t="s">
        <v>285</v>
      </c>
      <c r="W142">
        <v>71</v>
      </c>
      <c r="X142">
        <v>62</v>
      </c>
      <c r="AA142">
        <v>67</v>
      </c>
      <c r="AB142">
        <v>70</v>
      </c>
      <c r="AC142">
        <v>63</v>
      </c>
      <c r="AF142">
        <v>73</v>
      </c>
      <c r="AG142">
        <v>60</v>
      </c>
      <c r="AH142">
        <v>88</v>
      </c>
      <c r="AJ142">
        <v>83</v>
      </c>
      <c r="AK142">
        <v>63</v>
      </c>
      <c r="AN142">
        <v>79.099999999999994</v>
      </c>
      <c r="AO142">
        <v>61</v>
      </c>
      <c r="AP142">
        <v>80</v>
      </c>
      <c r="AQ142">
        <v>84</v>
      </c>
      <c r="AR142" t="s">
        <v>285</v>
      </c>
      <c r="AU142">
        <v>83</v>
      </c>
      <c r="AV142">
        <v>60</v>
      </c>
      <c r="AZ142">
        <v>86</v>
      </c>
      <c r="BA142">
        <v>85.6</v>
      </c>
      <c r="BB142">
        <v>74</v>
      </c>
      <c r="BC142">
        <v>69</v>
      </c>
      <c r="BD142">
        <v>60</v>
      </c>
      <c r="BE142">
        <v>62</v>
      </c>
      <c r="BF142">
        <v>66</v>
      </c>
      <c r="BG142">
        <v>73</v>
      </c>
      <c r="BH142">
        <v>83</v>
      </c>
      <c r="BI142">
        <v>62</v>
      </c>
      <c r="BJ142">
        <v>84</v>
      </c>
      <c r="BM142">
        <v>65</v>
      </c>
      <c r="BN142">
        <v>66</v>
      </c>
      <c r="BQ142">
        <v>60</v>
      </c>
      <c r="BR142">
        <v>73</v>
      </c>
      <c r="BS142">
        <v>74</v>
      </c>
      <c r="BT142">
        <v>70</v>
      </c>
      <c r="BU142">
        <v>65</v>
      </c>
      <c r="BV142">
        <v>63</v>
      </c>
      <c r="BW142">
        <v>0</v>
      </c>
      <c r="BX142">
        <v>81</v>
      </c>
      <c r="CB142">
        <v>46</v>
      </c>
      <c r="CC142">
        <v>58</v>
      </c>
      <c r="CD142">
        <v>71</v>
      </c>
      <c r="CE142">
        <v>70</v>
      </c>
    </row>
    <row r="143" spans="1:147">
      <c r="A143" t="s">
        <v>42</v>
      </c>
      <c r="B143" t="s">
        <v>289</v>
      </c>
      <c r="C143">
        <v>2015010465</v>
      </c>
      <c r="D143" t="s">
        <v>48</v>
      </c>
      <c r="E143" t="s">
        <v>17</v>
      </c>
      <c r="F143" t="s">
        <v>17</v>
      </c>
      <c r="G143" t="s">
        <v>48</v>
      </c>
      <c r="H143" t="s">
        <v>248</v>
      </c>
      <c r="I143">
        <v>1.1000000000000001</v>
      </c>
      <c r="J143">
        <v>75</v>
      </c>
      <c r="K143">
        <v>68</v>
      </c>
      <c r="N143">
        <v>62</v>
      </c>
      <c r="O143">
        <v>91</v>
      </c>
      <c r="P143">
        <v>89</v>
      </c>
      <c r="Q143">
        <v>77</v>
      </c>
      <c r="R143">
        <v>62</v>
      </c>
      <c r="S143">
        <v>84</v>
      </c>
      <c r="U143">
        <v>60</v>
      </c>
      <c r="V143">
        <v>72</v>
      </c>
      <c r="W143">
        <v>63</v>
      </c>
      <c r="AA143">
        <v>63</v>
      </c>
      <c r="AE143">
        <v>86</v>
      </c>
      <c r="AG143">
        <v>72</v>
      </c>
      <c r="AH143">
        <v>69</v>
      </c>
      <c r="AJ143">
        <v>70</v>
      </c>
      <c r="AK143">
        <v>73</v>
      </c>
      <c r="AM143">
        <v>82</v>
      </c>
      <c r="AN143">
        <v>83</v>
      </c>
      <c r="AO143">
        <v>61</v>
      </c>
      <c r="AQ143">
        <v>60</v>
      </c>
      <c r="AR143">
        <v>69</v>
      </c>
      <c r="AU143">
        <v>73</v>
      </c>
      <c r="AV143">
        <v>81.94</v>
      </c>
      <c r="AW143">
        <v>69</v>
      </c>
      <c r="AY143">
        <v>67</v>
      </c>
      <c r="AZ143">
        <v>76</v>
      </c>
      <c r="BA143">
        <v>60</v>
      </c>
      <c r="BB143">
        <v>61</v>
      </c>
      <c r="BC143">
        <v>69</v>
      </c>
      <c r="BD143">
        <v>72</v>
      </c>
      <c r="BE143">
        <v>74</v>
      </c>
      <c r="BH143">
        <v>60</v>
      </c>
      <c r="BI143">
        <v>68</v>
      </c>
      <c r="BJ143">
        <v>70</v>
      </c>
      <c r="BK143">
        <v>74</v>
      </c>
      <c r="BL143">
        <v>75</v>
      </c>
      <c r="BM143">
        <v>76</v>
      </c>
      <c r="BP143">
        <v>60</v>
      </c>
      <c r="BQ143">
        <v>68</v>
      </c>
      <c r="BR143">
        <v>75</v>
      </c>
      <c r="BS143">
        <v>80</v>
      </c>
      <c r="BT143">
        <v>75</v>
      </c>
      <c r="BU143">
        <v>63</v>
      </c>
      <c r="BV143">
        <v>69</v>
      </c>
      <c r="BW143">
        <v>62</v>
      </c>
      <c r="BX143">
        <v>84</v>
      </c>
    </row>
    <row r="145" spans="10:86">
      <c r="J145">
        <f>J141*J$138</f>
        <v>76</v>
      </c>
      <c r="K145">
        <f t="shared" ref="K145:BV146" si="217">K141*K$138</f>
        <v>144</v>
      </c>
      <c r="L145">
        <f t="shared" si="217"/>
        <v>0</v>
      </c>
      <c r="M145">
        <f t="shared" si="217"/>
        <v>138</v>
      </c>
      <c r="N145">
        <f t="shared" si="217"/>
        <v>390</v>
      </c>
      <c r="O145">
        <f t="shared" si="217"/>
        <v>84</v>
      </c>
      <c r="P145">
        <f t="shared" si="217"/>
        <v>182.8</v>
      </c>
      <c r="Q145">
        <f t="shared" si="217"/>
        <v>66</v>
      </c>
      <c r="R145">
        <f t="shared" si="217"/>
        <v>176</v>
      </c>
      <c r="S145">
        <f t="shared" si="217"/>
        <v>333</v>
      </c>
      <c r="T145">
        <f t="shared" si="217"/>
        <v>178</v>
      </c>
      <c r="U145">
        <f t="shared" si="217"/>
        <v>0</v>
      </c>
      <c r="V145">
        <v>0</v>
      </c>
      <c r="W145">
        <f t="shared" si="217"/>
        <v>62</v>
      </c>
      <c r="X145">
        <f t="shared" si="217"/>
        <v>243</v>
      </c>
      <c r="Y145">
        <f t="shared" si="217"/>
        <v>0</v>
      </c>
      <c r="Z145">
        <f t="shared" si="217"/>
        <v>0</v>
      </c>
      <c r="AA145">
        <f t="shared" si="217"/>
        <v>130</v>
      </c>
      <c r="AB145">
        <f t="shared" si="217"/>
        <v>146</v>
      </c>
      <c r="AC145">
        <f t="shared" si="217"/>
        <v>300</v>
      </c>
      <c r="AD145">
        <f t="shared" si="217"/>
        <v>0</v>
      </c>
      <c r="AE145">
        <f t="shared" si="217"/>
        <v>0</v>
      </c>
      <c r="AF145">
        <f t="shared" si="217"/>
        <v>212.5</v>
      </c>
      <c r="AG145">
        <f t="shared" si="217"/>
        <v>240</v>
      </c>
      <c r="AH145">
        <f t="shared" si="217"/>
        <v>174</v>
      </c>
      <c r="AI145">
        <f t="shared" si="217"/>
        <v>0</v>
      </c>
      <c r="AJ145">
        <f t="shared" si="217"/>
        <v>82</v>
      </c>
      <c r="AK145">
        <f t="shared" si="217"/>
        <v>195</v>
      </c>
      <c r="AL145">
        <f t="shared" si="217"/>
        <v>0</v>
      </c>
      <c r="AM145">
        <f t="shared" si="217"/>
        <v>0</v>
      </c>
      <c r="AN145">
        <f t="shared" si="217"/>
        <v>138</v>
      </c>
      <c r="AO145">
        <f t="shared" si="217"/>
        <v>136</v>
      </c>
      <c r="AP145">
        <f t="shared" si="217"/>
        <v>160</v>
      </c>
      <c r="AQ145">
        <f t="shared" si="217"/>
        <v>158</v>
      </c>
      <c r="AR145">
        <v>0</v>
      </c>
      <c r="AS145">
        <f t="shared" si="217"/>
        <v>0</v>
      </c>
      <c r="AT145">
        <f t="shared" si="217"/>
        <v>219</v>
      </c>
      <c r="AU145">
        <f t="shared" si="217"/>
        <v>166</v>
      </c>
      <c r="AV145">
        <f t="shared" si="217"/>
        <v>183</v>
      </c>
      <c r="AW145">
        <f t="shared" si="217"/>
        <v>0</v>
      </c>
      <c r="AX145">
        <f t="shared" si="217"/>
        <v>0</v>
      </c>
      <c r="AY145">
        <f t="shared" si="217"/>
        <v>0</v>
      </c>
      <c r="AZ145">
        <f t="shared" si="217"/>
        <v>74</v>
      </c>
      <c r="BA145">
        <f t="shared" si="217"/>
        <v>103.5</v>
      </c>
      <c r="BB145">
        <f t="shared" si="217"/>
        <v>142</v>
      </c>
      <c r="BC145">
        <v>0</v>
      </c>
      <c r="BD145">
        <f t="shared" si="217"/>
        <v>180</v>
      </c>
      <c r="BE145">
        <f t="shared" si="217"/>
        <v>240</v>
      </c>
      <c r="BF145">
        <f t="shared" si="217"/>
        <v>200</v>
      </c>
      <c r="BG145">
        <f t="shared" si="217"/>
        <v>97</v>
      </c>
      <c r="BH145">
        <f t="shared" si="217"/>
        <v>146</v>
      </c>
      <c r="BI145">
        <f t="shared" si="217"/>
        <v>240</v>
      </c>
      <c r="BJ145">
        <f t="shared" si="217"/>
        <v>126</v>
      </c>
      <c r="BK145">
        <f t="shared" si="217"/>
        <v>0</v>
      </c>
      <c r="BL145">
        <f t="shared" si="217"/>
        <v>0</v>
      </c>
      <c r="BM145">
        <f t="shared" si="217"/>
        <v>120</v>
      </c>
      <c r="BN145">
        <f t="shared" si="217"/>
        <v>152</v>
      </c>
      <c r="BO145">
        <f t="shared" si="217"/>
        <v>0</v>
      </c>
      <c r="BP145">
        <f t="shared" si="217"/>
        <v>0</v>
      </c>
      <c r="BQ145">
        <f t="shared" si="217"/>
        <v>0</v>
      </c>
      <c r="BR145">
        <f t="shared" si="217"/>
        <v>0</v>
      </c>
      <c r="BS145">
        <f t="shared" si="217"/>
        <v>0</v>
      </c>
      <c r="BT145">
        <f t="shared" si="217"/>
        <v>0</v>
      </c>
      <c r="BU145">
        <f t="shared" si="217"/>
        <v>0</v>
      </c>
      <c r="BV145">
        <v>0</v>
      </c>
      <c r="BW145">
        <f t="shared" ref="BW145:CF147" si="218">BW141*BW$138</f>
        <v>0</v>
      </c>
      <c r="BX145">
        <f t="shared" si="218"/>
        <v>0</v>
      </c>
      <c r="BY145">
        <f t="shared" si="218"/>
        <v>0</v>
      </c>
      <c r="BZ145">
        <f t="shared" si="218"/>
        <v>0</v>
      </c>
      <c r="CA145">
        <f t="shared" si="218"/>
        <v>0</v>
      </c>
      <c r="CB145">
        <f t="shared" si="218"/>
        <v>208</v>
      </c>
      <c r="CC145">
        <f t="shared" si="218"/>
        <v>264</v>
      </c>
      <c r="CD145">
        <f t="shared" si="218"/>
        <v>156</v>
      </c>
      <c r="CE145">
        <f t="shared" si="218"/>
        <v>87</v>
      </c>
      <c r="CF145">
        <f t="shared" si="218"/>
        <v>0</v>
      </c>
      <c r="CG145">
        <f>SUM(J145:CF145)</f>
        <v>7247.8</v>
      </c>
      <c r="CH145">
        <f>CG145/CG149</f>
        <v>71.406896551724145</v>
      </c>
    </row>
    <row r="146" spans="10:86">
      <c r="J146">
        <f t="shared" ref="J146:Y147" si="219">J142*J$138</f>
        <v>80</v>
      </c>
      <c r="K146">
        <f t="shared" si="219"/>
        <v>144</v>
      </c>
      <c r="L146">
        <f t="shared" si="219"/>
        <v>0</v>
      </c>
      <c r="M146">
        <f t="shared" si="219"/>
        <v>138</v>
      </c>
      <c r="N146">
        <f t="shared" si="219"/>
        <v>396</v>
      </c>
      <c r="O146">
        <f t="shared" si="219"/>
        <v>79</v>
      </c>
      <c r="P146">
        <f t="shared" si="219"/>
        <v>183.2</v>
      </c>
      <c r="Q146">
        <f t="shared" si="219"/>
        <v>76</v>
      </c>
      <c r="R146">
        <f t="shared" si="219"/>
        <v>166</v>
      </c>
      <c r="S146">
        <f t="shared" si="219"/>
        <v>337.5</v>
      </c>
      <c r="T146">
        <f t="shared" si="219"/>
        <v>172</v>
      </c>
      <c r="U146">
        <f t="shared" si="219"/>
        <v>0</v>
      </c>
      <c r="V146">
        <v>0</v>
      </c>
      <c r="W146">
        <f t="shared" si="219"/>
        <v>71</v>
      </c>
      <c r="X146">
        <f t="shared" si="219"/>
        <v>186</v>
      </c>
      <c r="Y146">
        <f t="shared" si="219"/>
        <v>0</v>
      </c>
      <c r="Z146">
        <f t="shared" si="217"/>
        <v>0</v>
      </c>
      <c r="AA146">
        <f t="shared" si="217"/>
        <v>134</v>
      </c>
      <c r="AB146">
        <f t="shared" si="217"/>
        <v>140</v>
      </c>
      <c r="AC146">
        <f t="shared" si="217"/>
        <v>315</v>
      </c>
      <c r="AD146">
        <f t="shared" si="217"/>
        <v>0</v>
      </c>
      <c r="AE146">
        <f t="shared" si="217"/>
        <v>0</v>
      </c>
      <c r="AF146">
        <f t="shared" si="217"/>
        <v>182.5</v>
      </c>
      <c r="AG146">
        <f t="shared" si="217"/>
        <v>240</v>
      </c>
      <c r="AH146">
        <f t="shared" si="217"/>
        <v>176</v>
      </c>
      <c r="AI146">
        <f t="shared" si="217"/>
        <v>0</v>
      </c>
      <c r="AJ146">
        <f t="shared" si="217"/>
        <v>83</v>
      </c>
      <c r="AK146">
        <f t="shared" si="217"/>
        <v>189</v>
      </c>
      <c r="AL146">
        <f t="shared" si="217"/>
        <v>0</v>
      </c>
      <c r="AM146">
        <f t="shared" si="217"/>
        <v>0</v>
      </c>
      <c r="AN146">
        <f t="shared" si="217"/>
        <v>158.19999999999999</v>
      </c>
      <c r="AO146">
        <f t="shared" si="217"/>
        <v>122</v>
      </c>
      <c r="AP146">
        <f t="shared" si="217"/>
        <v>160</v>
      </c>
      <c r="AQ146">
        <f t="shared" si="217"/>
        <v>168</v>
      </c>
      <c r="AR146">
        <v>0</v>
      </c>
      <c r="AS146">
        <f t="shared" si="217"/>
        <v>0</v>
      </c>
      <c r="AT146">
        <f t="shared" si="217"/>
        <v>0</v>
      </c>
      <c r="AU146">
        <f t="shared" si="217"/>
        <v>166</v>
      </c>
      <c r="AV146">
        <f t="shared" si="217"/>
        <v>180</v>
      </c>
      <c r="AW146">
        <f t="shared" si="217"/>
        <v>0</v>
      </c>
      <c r="AX146">
        <f t="shared" si="217"/>
        <v>0</v>
      </c>
      <c r="AY146">
        <f t="shared" si="217"/>
        <v>0</v>
      </c>
      <c r="AZ146">
        <f t="shared" si="217"/>
        <v>86</v>
      </c>
      <c r="BA146">
        <f t="shared" si="217"/>
        <v>128.39999999999998</v>
      </c>
      <c r="BB146">
        <f t="shared" si="217"/>
        <v>148</v>
      </c>
      <c r="BC146">
        <f t="shared" si="217"/>
        <v>138</v>
      </c>
      <c r="BD146">
        <f t="shared" si="217"/>
        <v>180</v>
      </c>
      <c r="BE146">
        <f t="shared" si="217"/>
        <v>248</v>
      </c>
      <c r="BF146">
        <f t="shared" si="217"/>
        <v>165</v>
      </c>
      <c r="BG146">
        <f t="shared" si="217"/>
        <v>73</v>
      </c>
      <c r="BH146">
        <f t="shared" si="217"/>
        <v>166</v>
      </c>
      <c r="BI146">
        <f t="shared" si="217"/>
        <v>186</v>
      </c>
      <c r="BJ146">
        <f t="shared" si="217"/>
        <v>126</v>
      </c>
      <c r="BK146">
        <f t="shared" si="217"/>
        <v>0</v>
      </c>
      <c r="BL146">
        <f t="shared" si="217"/>
        <v>0</v>
      </c>
      <c r="BM146">
        <f t="shared" si="217"/>
        <v>130</v>
      </c>
      <c r="BN146">
        <f t="shared" si="217"/>
        <v>132</v>
      </c>
      <c r="BO146">
        <f t="shared" si="217"/>
        <v>0</v>
      </c>
      <c r="BP146">
        <f t="shared" si="217"/>
        <v>0</v>
      </c>
      <c r="BQ146">
        <f t="shared" si="217"/>
        <v>0</v>
      </c>
      <c r="BR146">
        <f t="shared" si="217"/>
        <v>0</v>
      </c>
      <c r="BS146">
        <f t="shared" si="217"/>
        <v>0</v>
      </c>
      <c r="BT146">
        <f t="shared" si="217"/>
        <v>0</v>
      </c>
      <c r="BU146">
        <f t="shared" si="217"/>
        <v>0</v>
      </c>
      <c r="BV146">
        <f t="shared" si="217"/>
        <v>0</v>
      </c>
      <c r="BW146">
        <f t="shared" si="218"/>
        <v>0</v>
      </c>
      <c r="BX146">
        <f t="shared" si="218"/>
        <v>0</v>
      </c>
      <c r="BY146">
        <f t="shared" si="218"/>
        <v>0</v>
      </c>
      <c r="BZ146">
        <f t="shared" si="218"/>
        <v>0</v>
      </c>
      <c r="CA146">
        <f t="shared" si="218"/>
        <v>0</v>
      </c>
      <c r="CB146">
        <f t="shared" si="218"/>
        <v>184</v>
      </c>
      <c r="CC146">
        <f t="shared" si="218"/>
        <v>232</v>
      </c>
      <c r="CD146">
        <f t="shared" si="218"/>
        <v>142</v>
      </c>
      <c r="CE146">
        <f t="shared" si="218"/>
        <v>70</v>
      </c>
      <c r="CF146">
        <f t="shared" si="218"/>
        <v>0</v>
      </c>
      <c r="CG146">
        <f t="shared" ref="CG146:CG151" si="220">SUM(J146:CF146)</f>
        <v>6976.7999999999993</v>
      </c>
      <c r="CH146">
        <f t="shared" ref="CH146:CH147" si="221">CG146/CG150</f>
        <v>69.420895522388051</v>
      </c>
    </row>
    <row r="147" spans="10:86">
      <c r="J147">
        <f t="shared" si="219"/>
        <v>75</v>
      </c>
      <c r="K147">
        <f t="shared" ref="K147:BV147" si="222">K143*K$138</f>
        <v>136</v>
      </c>
      <c r="L147">
        <f t="shared" si="222"/>
        <v>0</v>
      </c>
      <c r="M147">
        <f t="shared" si="222"/>
        <v>0</v>
      </c>
      <c r="N147">
        <f t="shared" si="222"/>
        <v>372</v>
      </c>
      <c r="O147">
        <f t="shared" si="222"/>
        <v>91</v>
      </c>
      <c r="P147">
        <f t="shared" si="222"/>
        <v>178</v>
      </c>
      <c r="Q147">
        <f t="shared" si="222"/>
        <v>77</v>
      </c>
      <c r="R147">
        <f t="shared" si="222"/>
        <v>124</v>
      </c>
      <c r="S147">
        <f t="shared" si="222"/>
        <v>378</v>
      </c>
      <c r="T147">
        <f t="shared" si="222"/>
        <v>0</v>
      </c>
      <c r="U147">
        <f t="shared" si="222"/>
        <v>0</v>
      </c>
      <c r="V147">
        <f t="shared" si="222"/>
        <v>216</v>
      </c>
      <c r="W147">
        <f t="shared" si="222"/>
        <v>63</v>
      </c>
      <c r="X147">
        <f t="shared" si="222"/>
        <v>0</v>
      </c>
      <c r="Y147">
        <f t="shared" si="222"/>
        <v>0</v>
      </c>
      <c r="Z147">
        <f t="shared" si="222"/>
        <v>0</v>
      </c>
      <c r="AA147">
        <f t="shared" si="222"/>
        <v>126</v>
      </c>
      <c r="AB147">
        <f t="shared" si="222"/>
        <v>0</v>
      </c>
      <c r="AC147">
        <f t="shared" si="222"/>
        <v>0</v>
      </c>
      <c r="AD147">
        <f t="shared" si="222"/>
        <v>0</v>
      </c>
      <c r="AE147">
        <f t="shared" si="222"/>
        <v>215</v>
      </c>
      <c r="AF147">
        <f t="shared" si="222"/>
        <v>0</v>
      </c>
      <c r="AG147">
        <f t="shared" si="222"/>
        <v>288</v>
      </c>
      <c r="AH147">
        <f t="shared" si="222"/>
        <v>138</v>
      </c>
      <c r="AI147">
        <f t="shared" si="222"/>
        <v>0</v>
      </c>
      <c r="AJ147">
        <f t="shared" si="222"/>
        <v>70</v>
      </c>
      <c r="AK147">
        <f t="shared" si="222"/>
        <v>219</v>
      </c>
      <c r="AL147">
        <f t="shared" si="222"/>
        <v>0</v>
      </c>
      <c r="AM147">
        <f t="shared" si="222"/>
        <v>328</v>
      </c>
      <c r="AN147">
        <f t="shared" si="222"/>
        <v>166</v>
      </c>
      <c r="AO147">
        <f t="shared" si="222"/>
        <v>122</v>
      </c>
      <c r="AP147">
        <f t="shared" si="222"/>
        <v>0</v>
      </c>
      <c r="AQ147">
        <f t="shared" si="222"/>
        <v>120</v>
      </c>
      <c r="AR147">
        <f t="shared" si="222"/>
        <v>172.5</v>
      </c>
      <c r="AS147">
        <f t="shared" si="222"/>
        <v>0</v>
      </c>
      <c r="AT147">
        <f t="shared" si="222"/>
        <v>0</v>
      </c>
      <c r="AU147">
        <f t="shared" si="222"/>
        <v>146</v>
      </c>
      <c r="AV147">
        <f t="shared" si="222"/>
        <v>245.82</v>
      </c>
      <c r="AW147">
        <f t="shared" si="222"/>
        <v>138</v>
      </c>
      <c r="AX147">
        <f t="shared" si="222"/>
        <v>0</v>
      </c>
      <c r="AY147">
        <f t="shared" si="222"/>
        <v>0</v>
      </c>
      <c r="AZ147">
        <f t="shared" si="222"/>
        <v>76</v>
      </c>
      <c r="BA147">
        <f t="shared" si="222"/>
        <v>90</v>
      </c>
      <c r="BB147">
        <f t="shared" si="222"/>
        <v>122</v>
      </c>
      <c r="BC147">
        <f t="shared" si="222"/>
        <v>138</v>
      </c>
      <c r="BD147">
        <f t="shared" si="222"/>
        <v>216</v>
      </c>
      <c r="BE147">
        <f t="shared" si="222"/>
        <v>296</v>
      </c>
      <c r="BF147">
        <f t="shared" si="222"/>
        <v>0</v>
      </c>
      <c r="BG147">
        <f t="shared" si="222"/>
        <v>0</v>
      </c>
      <c r="BH147">
        <f t="shared" si="222"/>
        <v>120</v>
      </c>
      <c r="BI147">
        <f t="shared" si="222"/>
        <v>204</v>
      </c>
      <c r="BJ147">
        <f t="shared" si="222"/>
        <v>105</v>
      </c>
      <c r="BK147">
        <f t="shared" si="222"/>
        <v>74</v>
      </c>
      <c r="BL147">
        <f t="shared" si="222"/>
        <v>0</v>
      </c>
      <c r="BM147">
        <f t="shared" si="222"/>
        <v>152</v>
      </c>
      <c r="BN147">
        <f t="shared" si="222"/>
        <v>0</v>
      </c>
      <c r="BO147">
        <f t="shared" si="222"/>
        <v>0</v>
      </c>
      <c r="BP147">
        <f t="shared" si="222"/>
        <v>0</v>
      </c>
      <c r="BQ147">
        <f t="shared" si="222"/>
        <v>0</v>
      </c>
      <c r="BR147">
        <f t="shared" si="222"/>
        <v>0</v>
      </c>
      <c r="BS147">
        <f t="shared" si="222"/>
        <v>0</v>
      </c>
      <c r="BT147">
        <f t="shared" si="222"/>
        <v>0</v>
      </c>
      <c r="BU147">
        <f t="shared" si="222"/>
        <v>0</v>
      </c>
      <c r="BV147">
        <f t="shared" si="222"/>
        <v>0</v>
      </c>
      <c r="BW147">
        <f t="shared" si="218"/>
        <v>0</v>
      </c>
      <c r="BX147">
        <f t="shared" si="218"/>
        <v>0</v>
      </c>
      <c r="BY147">
        <f t="shared" si="218"/>
        <v>0</v>
      </c>
      <c r="BZ147">
        <f t="shared" si="218"/>
        <v>0</v>
      </c>
      <c r="CA147">
        <f t="shared" si="218"/>
        <v>0</v>
      </c>
      <c r="CB147">
        <f t="shared" si="218"/>
        <v>0</v>
      </c>
      <c r="CC147">
        <f t="shared" si="218"/>
        <v>0</v>
      </c>
      <c r="CD147">
        <f t="shared" si="218"/>
        <v>0</v>
      </c>
      <c r="CE147">
        <f t="shared" si="218"/>
        <v>0</v>
      </c>
      <c r="CF147">
        <f t="shared" si="218"/>
        <v>0</v>
      </c>
      <c r="CG147">
        <f t="shared" si="220"/>
        <v>5797.32</v>
      </c>
      <c r="CH147">
        <f t="shared" si="221"/>
        <v>72.016397515527942</v>
      </c>
    </row>
    <row r="149" spans="10:86">
      <c r="J149">
        <f>IF(J145&gt;0,J$138,0)</f>
        <v>1</v>
      </c>
      <c r="K149">
        <f t="shared" ref="K149:BV150" si="223">IF(K145&gt;0,K$138,0)</f>
        <v>2</v>
      </c>
      <c r="L149">
        <f t="shared" si="223"/>
        <v>0</v>
      </c>
      <c r="M149">
        <f t="shared" si="223"/>
        <v>2</v>
      </c>
      <c r="N149">
        <f t="shared" si="223"/>
        <v>6</v>
      </c>
      <c r="O149">
        <f t="shared" si="223"/>
        <v>1</v>
      </c>
      <c r="P149">
        <f t="shared" si="223"/>
        <v>2</v>
      </c>
      <c r="Q149">
        <f t="shared" si="223"/>
        <v>1</v>
      </c>
      <c r="R149">
        <f t="shared" si="223"/>
        <v>2</v>
      </c>
      <c r="S149">
        <f t="shared" si="223"/>
        <v>4.5</v>
      </c>
      <c r="T149">
        <f t="shared" si="223"/>
        <v>2</v>
      </c>
      <c r="U149">
        <f t="shared" si="223"/>
        <v>0</v>
      </c>
      <c r="V149">
        <v>0</v>
      </c>
      <c r="W149">
        <f t="shared" si="223"/>
        <v>1</v>
      </c>
      <c r="X149">
        <f t="shared" si="223"/>
        <v>3</v>
      </c>
      <c r="Y149">
        <f t="shared" si="223"/>
        <v>0</v>
      </c>
      <c r="Z149">
        <f t="shared" si="223"/>
        <v>0</v>
      </c>
      <c r="AA149">
        <f t="shared" si="223"/>
        <v>2</v>
      </c>
      <c r="AB149">
        <f t="shared" si="223"/>
        <v>2</v>
      </c>
      <c r="AC149">
        <f t="shared" si="223"/>
        <v>5</v>
      </c>
      <c r="AD149">
        <f t="shared" si="223"/>
        <v>0</v>
      </c>
      <c r="AE149">
        <f t="shared" si="223"/>
        <v>0</v>
      </c>
      <c r="AF149">
        <f t="shared" si="223"/>
        <v>2.5</v>
      </c>
      <c r="AG149">
        <f t="shared" si="223"/>
        <v>4</v>
      </c>
      <c r="AH149">
        <f t="shared" si="223"/>
        <v>2</v>
      </c>
      <c r="AI149">
        <f t="shared" si="223"/>
        <v>0</v>
      </c>
      <c r="AJ149">
        <f t="shared" si="223"/>
        <v>1</v>
      </c>
      <c r="AK149">
        <f t="shared" si="223"/>
        <v>3</v>
      </c>
      <c r="AL149">
        <f t="shared" si="223"/>
        <v>0</v>
      </c>
      <c r="AM149">
        <f t="shared" si="223"/>
        <v>0</v>
      </c>
      <c r="AN149">
        <f t="shared" si="223"/>
        <v>2</v>
      </c>
      <c r="AO149">
        <f t="shared" si="223"/>
        <v>2</v>
      </c>
      <c r="AP149">
        <f t="shared" si="223"/>
        <v>2</v>
      </c>
      <c r="AQ149">
        <f t="shared" si="223"/>
        <v>2</v>
      </c>
      <c r="AR149">
        <v>0</v>
      </c>
      <c r="AS149">
        <f t="shared" si="223"/>
        <v>0</v>
      </c>
      <c r="AT149">
        <f t="shared" si="223"/>
        <v>3</v>
      </c>
      <c r="AU149">
        <f t="shared" si="223"/>
        <v>2</v>
      </c>
      <c r="AV149">
        <f t="shared" si="223"/>
        <v>3</v>
      </c>
      <c r="AW149">
        <f t="shared" si="223"/>
        <v>0</v>
      </c>
      <c r="AX149">
        <f t="shared" si="223"/>
        <v>0</v>
      </c>
      <c r="AY149">
        <f t="shared" si="223"/>
        <v>0</v>
      </c>
      <c r="AZ149">
        <f t="shared" si="223"/>
        <v>1</v>
      </c>
      <c r="BA149">
        <f t="shared" si="223"/>
        <v>1.5</v>
      </c>
      <c r="BB149">
        <f t="shared" si="223"/>
        <v>2</v>
      </c>
      <c r="BC149">
        <v>0</v>
      </c>
      <c r="BD149">
        <f t="shared" si="223"/>
        <v>3</v>
      </c>
      <c r="BE149">
        <f t="shared" si="223"/>
        <v>4</v>
      </c>
      <c r="BF149">
        <f t="shared" si="223"/>
        <v>2.5</v>
      </c>
      <c r="BG149">
        <f t="shared" si="223"/>
        <v>1</v>
      </c>
      <c r="BH149">
        <f t="shared" si="223"/>
        <v>2</v>
      </c>
      <c r="BI149">
        <f t="shared" si="223"/>
        <v>3</v>
      </c>
      <c r="BJ149">
        <f t="shared" si="223"/>
        <v>1.5</v>
      </c>
      <c r="BK149">
        <f t="shared" si="223"/>
        <v>0</v>
      </c>
      <c r="BL149">
        <f t="shared" si="223"/>
        <v>0</v>
      </c>
      <c r="BM149">
        <f t="shared" si="223"/>
        <v>2</v>
      </c>
      <c r="BN149">
        <f t="shared" si="223"/>
        <v>2</v>
      </c>
      <c r="BO149">
        <f t="shared" si="223"/>
        <v>0</v>
      </c>
      <c r="BP149">
        <f t="shared" si="223"/>
        <v>0</v>
      </c>
      <c r="BQ149">
        <f t="shared" si="223"/>
        <v>0</v>
      </c>
      <c r="BR149">
        <f t="shared" si="223"/>
        <v>0</v>
      </c>
      <c r="BS149">
        <f t="shared" si="223"/>
        <v>0</v>
      </c>
      <c r="BT149">
        <f t="shared" si="223"/>
        <v>0</v>
      </c>
      <c r="BU149">
        <f t="shared" si="223"/>
        <v>0</v>
      </c>
      <c r="BV149">
        <f t="shared" si="223"/>
        <v>0</v>
      </c>
      <c r="BW149">
        <f t="shared" ref="BW149:CF151" si="224">IF(BW145&gt;0,BW$138,0)</f>
        <v>0</v>
      </c>
      <c r="BX149">
        <f t="shared" si="224"/>
        <v>0</v>
      </c>
      <c r="BY149">
        <f t="shared" si="224"/>
        <v>0</v>
      </c>
      <c r="BZ149">
        <f t="shared" si="224"/>
        <v>0</v>
      </c>
      <c r="CA149">
        <f t="shared" si="224"/>
        <v>0</v>
      </c>
      <c r="CB149">
        <f t="shared" si="224"/>
        <v>4</v>
      </c>
      <c r="CC149">
        <f t="shared" si="224"/>
        <v>4</v>
      </c>
      <c r="CD149">
        <f t="shared" si="224"/>
        <v>2</v>
      </c>
      <c r="CE149">
        <f t="shared" si="224"/>
        <v>1</v>
      </c>
      <c r="CF149">
        <f t="shared" si="224"/>
        <v>0</v>
      </c>
      <c r="CG149">
        <f t="shared" si="220"/>
        <v>101.5</v>
      </c>
    </row>
    <row r="150" spans="10:86">
      <c r="J150">
        <f t="shared" ref="J150:Y151" si="225">IF(J146&gt;0,J$138,0)</f>
        <v>1</v>
      </c>
      <c r="K150">
        <f t="shared" si="225"/>
        <v>2</v>
      </c>
      <c r="L150">
        <f t="shared" si="225"/>
        <v>0</v>
      </c>
      <c r="M150">
        <f t="shared" si="225"/>
        <v>2</v>
      </c>
      <c r="N150">
        <f t="shared" si="225"/>
        <v>6</v>
      </c>
      <c r="O150">
        <f t="shared" si="225"/>
        <v>1</v>
      </c>
      <c r="P150">
        <f t="shared" si="225"/>
        <v>2</v>
      </c>
      <c r="Q150">
        <f t="shared" si="225"/>
        <v>1</v>
      </c>
      <c r="R150">
        <f t="shared" si="225"/>
        <v>2</v>
      </c>
      <c r="S150">
        <f t="shared" si="225"/>
        <v>4.5</v>
      </c>
      <c r="T150">
        <f t="shared" si="225"/>
        <v>2</v>
      </c>
      <c r="U150">
        <f t="shared" si="225"/>
        <v>0</v>
      </c>
      <c r="V150">
        <v>0</v>
      </c>
      <c r="W150">
        <f t="shared" si="225"/>
        <v>1</v>
      </c>
      <c r="X150">
        <f t="shared" si="225"/>
        <v>3</v>
      </c>
      <c r="Y150">
        <f t="shared" si="225"/>
        <v>0</v>
      </c>
      <c r="Z150">
        <f t="shared" si="223"/>
        <v>0</v>
      </c>
      <c r="AA150">
        <f t="shared" si="223"/>
        <v>2</v>
      </c>
      <c r="AB150">
        <f t="shared" si="223"/>
        <v>2</v>
      </c>
      <c r="AC150">
        <f t="shared" si="223"/>
        <v>5</v>
      </c>
      <c r="AD150">
        <f t="shared" si="223"/>
        <v>0</v>
      </c>
      <c r="AE150">
        <f t="shared" si="223"/>
        <v>0</v>
      </c>
      <c r="AF150">
        <f t="shared" si="223"/>
        <v>2.5</v>
      </c>
      <c r="AG150">
        <f t="shared" si="223"/>
        <v>4</v>
      </c>
      <c r="AH150">
        <f t="shared" si="223"/>
        <v>2</v>
      </c>
      <c r="AI150">
        <f t="shared" si="223"/>
        <v>0</v>
      </c>
      <c r="AJ150">
        <f t="shared" si="223"/>
        <v>1</v>
      </c>
      <c r="AK150">
        <f t="shared" si="223"/>
        <v>3</v>
      </c>
      <c r="AL150">
        <f t="shared" si="223"/>
        <v>0</v>
      </c>
      <c r="AM150">
        <f t="shared" si="223"/>
        <v>0</v>
      </c>
      <c r="AN150">
        <f t="shared" si="223"/>
        <v>2</v>
      </c>
      <c r="AO150">
        <f t="shared" si="223"/>
        <v>2</v>
      </c>
      <c r="AP150">
        <f t="shared" si="223"/>
        <v>2</v>
      </c>
      <c r="AQ150">
        <f t="shared" si="223"/>
        <v>2</v>
      </c>
      <c r="AR150">
        <v>0</v>
      </c>
      <c r="AS150">
        <f t="shared" si="223"/>
        <v>0</v>
      </c>
      <c r="AT150">
        <f t="shared" si="223"/>
        <v>0</v>
      </c>
      <c r="AU150">
        <f t="shared" si="223"/>
        <v>2</v>
      </c>
      <c r="AV150">
        <f t="shared" si="223"/>
        <v>3</v>
      </c>
      <c r="AW150">
        <f t="shared" si="223"/>
        <v>0</v>
      </c>
      <c r="AX150">
        <f t="shared" si="223"/>
        <v>0</v>
      </c>
      <c r="AY150">
        <f t="shared" si="223"/>
        <v>0</v>
      </c>
      <c r="AZ150">
        <f t="shared" si="223"/>
        <v>1</v>
      </c>
      <c r="BA150">
        <f t="shared" si="223"/>
        <v>1.5</v>
      </c>
      <c r="BB150">
        <f t="shared" si="223"/>
        <v>2</v>
      </c>
      <c r="BC150">
        <f t="shared" si="223"/>
        <v>2</v>
      </c>
      <c r="BD150">
        <f t="shared" si="223"/>
        <v>3</v>
      </c>
      <c r="BE150">
        <f t="shared" si="223"/>
        <v>4</v>
      </c>
      <c r="BF150">
        <f t="shared" si="223"/>
        <v>2.5</v>
      </c>
      <c r="BG150">
        <f t="shared" si="223"/>
        <v>1</v>
      </c>
      <c r="BH150">
        <f t="shared" si="223"/>
        <v>2</v>
      </c>
      <c r="BI150">
        <f t="shared" si="223"/>
        <v>3</v>
      </c>
      <c r="BJ150">
        <f t="shared" si="223"/>
        <v>1.5</v>
      </c>
      <c r="BK150">
        <f t="shared" si="223"/>
        <v>0</v>
      </c>
      <c r="BL150">
        <f t="shared" si="223"/>
        <v>0</v>
      </c>
      <c r="BM150">
        <f t="shared" si="223"/>
        <v>2</v>
      </c>
      <c r="BN150">
        <f t="shared" si="223"/>
        <v>2</v>
      </c>
      <c r="BO150">
        <f t="shared" si="223"/>
        <v>0</v>
      </c>
      <c r="BP150">
        <f t="shared" si="223"/>
        <v>0</v>
      </c>
      <c r="BQ150">
        <f t="shared" si="223"/>
        <v>0</v>
      </c>
      <c r="BR150">
        <f t="shared" si="223"/>
        <v>0</v>
      </c>
      <c r="BS150">
        <f t="shared" si="223"/>
        <v>0</v>
      </c>
      <c r="BT150">
        <f t="shared" si="223"/>
        <v>0</v>
      </c>
      <c r="BU150">
        <f t="shared" si="223"/>
        <v>0</v>
      </c>
      <c r="BV150">
        <f t="shared" si="223"/>
        <v>0</v>
      </c>
      <c r="BW150">
        <f t="shared" si="224"/>
        <v>0</v>
      </c>
      <c r="BX150">
        <f t="shared" si="224"/>
        <v>0</v>
      </c>
      <c r="BY150">
        <f t="shared" si="224"/>
        <v>0</v>
      </c>
      <c r="BZ150">
        <f t="shared" si="224"/>
        <v>0</v>
      </c>
      <c r="CA150">
        <f t="shared" si="224"/>
        <v>0</v>
      </c>
      <c r="CB150">
        <f t="shared" si="224"/>
        <v>4</v>
      </c>
      <c r="CC150">
        <f t="shared" si="224"/>
        <v>4</v>
      </c>
      <c r="CD150">
        <f t="shared" si="224"/>
        <v>2</v>
      </c>
      <c r="CE150">
        <f t="shared" si="224"/>
        <v>1</v>
      </c>
      <c r="CF150">
        <f t="shared" si="224"/>
        <v>0</v>
      </c>
      <c r="CG150">
        <f t="shared" si="220"/>
        <v>100.5</v>
      </c>
    </row>
    <row r="151" spans="10:86">
      <c r="J151">
        <f t="shared" si="225"/>
        <v>1</v>
      </c>
      <c r="K151">
        <f t="shared" ref="K151:BV151" si="226">IF(K147&gt;0,K$138,0)</f>
        <v>2</v>
      </c>
      <c r="L151">
        <f t="shared" si="226"/>
        <v>0</v>
      </c>
      <c r="M151">
        <f t="shared" si="226"/>
        <v>0</v>
      </c>
      <c r="N151">
        <f t="shared" si="226"/>
        <v>6</v>
      </c>
      <c r="O151">
        <f t="shared" si="226"/>
        <v>1</v>
      </c>
      <c r="P151">
        <f t="shared" si="226"/>
        <v>2</v>
      </c>
      <c r="Q151">
        <f t="shared" si="226"/>
        <v>1</v>
      </c>
      <c r="R151">
        <f t="shared" si="226"/>
        <v>2</v>
      </c>
      <c r="S151">
        <f t="shared" si="226"/>
        <v>4.5</v>
      </c>
      <c r="T151">
        <f t="shared" si="226"/>
        <v>0</v>
      </c>
      <c r="U151">
        <f t="shared" si="226"/>
        <v>0</v>
      </c>
      <c r="V151">
        <f t="shared" si="226"/>
        <v>3</v>
      </c>
      <c r="W151">
        <f t="shared" si="226"/>
        <v>1</v>
      </c>
      <c r="X151">
        <f t="shared" si="226"/>
        <v>0</v>
      </c>
      <c r="Y151">
        <f t="shared" si="226"/>
        <v>0</v>
      </c>
      <c r="Z151">
        <f t="shared" si="226"/>
        <v>0</v>
      </c>
      <c r="AA151">
        <f t="shared" si="226"/>
        <v>2</v>
      </c>
      <c r="AB151">
        <f t="shared" si="226"/>
        <v>0</v>
      </c>
      <c r="AC151">
        <f t="shared" si="226"/>
        <v>0</v>
      </c>
      <c r="AD151">
        <f t="shared" si="226"/>
        <v>0</v>
      </c>
      <c r="AE151">
        <f t="shared" si="226"/>
        <v>2.5</v>
      </c>
      <c r="AF151">
        <f t="shared" si="226"/>
        <v>0</v>
      </c>
      <c r="AG151">
        <f t="shared" si="226"/>
        <v>4</v>
      </c>
      <c r="AH151">
        <f t="shared" si="226"/>
        <v>2</v>
      </c>
      <c r="AI151">
        <f t="shared" si="226"/>
        <v>0</v>
      </c>
      <c r="AJ151">
        <f t="shared" si="226"/>
        <v>1</v>
      </c>
      <c r="AK151">
        <f t="shared" si="226"/>
        <v>3</v>
      </c>
      <c r="AL151">
        <f t="shared" si="226"/>
        <v>0</v>
      </c>
      <c r="AM151">
        <f t="shared" si="226"/>
        <v>4</v>
      </c>
      <c r="AN151">
        <f t="shared" si="226"/>
        <v>2</v>
      </c>
      <c r="AO151">
        <f t="shared" si="226"/>
        <v>2</v>
      </c>
      <c r="AP151">
        <f t="shared" si="226"/>
        <v>0</v>
      </c>
      <c r="AQ151">
        <f t="shared" si="226"/>
        <v>2</v>
      </c>
      <c r="AR151">
        <f t="shared" si="226"/>
        <v>2.5</v>
      </c>
      <c r="AS151">
        <f t="shared" si="226"/>
        <v>0</v>
      </c>
      <c r="AT151">
        <f t="shared" si="226"/>
        <v>0</v>
      </c>
      <c r="AU151">
        <f t="shared" si="226"/>
        <v>2</v>
      </c>
      <c r="AV151">
        <f t="shared" si="226"/>
        <v>3</v>
      </c>
      <c r="AW151">
        <f t="shared" si="226"/>
        <v>2</v>
      </c>
      <c r="AX151">
        <f t="shared" si="226"/>
        <v>0</v>
      </c>
      <c r="AY151">
        <f t="shared" si="226"/>
        <v>0</v>
      </c>
      <c r="AZ151">
        <f t="shared" si="226"/>
        <v>1</v>
      </c>
      <c r="BA151">
        <f t="shared" si="226"/>
        <v>1.5</v>
      </c>
      <c r="BB151">
        <f t="shared" si="226"/>
        <v>2</v>
      </c>
      <c r="BC151">
        <f t="shared" si="226"/>
        <v>2</v>
      </c>
      <c r="BD151">
        <f t="shared" si="226"/>
        <v>3</v>
      </c>
      <c r="BE151">
        <f t="shared" si="226"/>
        <v>4</v>
      </c>
      <c r="BF151">
        <f t="shared" si="226"/>
        <v>0</v>
      </c>
      <c r="BG151">
        <f t="shared" si="226"/>
        <v>0</v>
      </c>
      <c r="BH151">
        <f t="shared" si="226"/>
        <v>2</v>
      </c>
      <c r="BI151">
        <f t="shared" si="226"/>
        <v>3</v>
      </c>
      <c r="BJ151">
        <f t="shared" si="226"/>
        <v>1.5</v>
      </c>
      <c r="BK151">
        <f t="shared" si="226"/>
        <v>1</v>
      </c>
      <c r="BL151">
        <f t="shared" si="226"/>
        <v>0</v>
      </c>
      <c r="BM151">
        <f t="shared" si="226"/>
        <v>2</v>
      </c>
      <c r="BN151">
        <f t="shared" si="226"/>
        <v>0</v>
      </c>
      <c r="BO151">
        <f t="shared" si="226"/>
        <v>0</v>
      </c>
      <c r="BP151">
        <f t="shared" si="226"/>
        <v>0</v>
      </c>
      <c r="BQ151">
        <f t="shared" si="226"/>
        <v>0</v>
      </c>
      <c r="BR151">
        <f t="shared" si="226"/>
        <v>0</v>
      </c>
      <c r="BS151">
        <f t="shared" si="226"/>
        <v>0</v>
      </c>
      <c r="BT151">
        <f t="shared" si="226"/>
        <v>0</v>
      </c>
      <c r="BU151">
        <f t="shared" si="226"/>
        <v>0</v>
      </c>
      <c r="BV151">
        <f t="shared" si="226"/>
        <v>0</v>
      </c>
      <c r="BW151">
        <f t="shared" si="224"/>
        <v>0</v>
      </c>
      <c r="BX151">
        <f t="shared" si="224"/>
        <v>0</v>
      </c>
      <c r="BY151">
        <f t="shared" si="224"/>
        <v>0</v>
      </c>
      <c r="BZ151">
        <f t="shared" si="224"/>
        <v>0</v>
      </c>
      <c r="CA151">
        <f t="shared" si="224"/>
        <v>0</v>
      </c>
      <c r="CB151">
        <f t="shared" si="224"/>
        <v>0</v>
      </c>
      <c r="CC151">
        <f t="shared" si="224"/>
        <v>0</v>
      </c>
      <c r="CD151">
        <f t="shared" si="224"/>
        <v>0</v>
      </c>
      <c r="CE151">
        <f t="shared" si="224"/>
        <v>0</v>
      </c>
      <c r="CF151">
        <f t="shared" si="224"/>
        <v>0</v>
      </c>
      <c r="CG151">
        <f t="shared" si="220"/>
        <v>80.5</v>
      </c>
    </row>
  </sheetData>
  <mergeCells count="1">
    <mergeCell ref="A140:G140"/>
  </mergeCells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化工16级总表（排名）</vt:lpstr>
      <vt:lpstr>化工16级必修课成绩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Note 3</dc:creator>
  <cp:lastModifiedBy>张翔瑞</cp:lastModifiedBy>
  <dcterms:created xsi:type="dcterms:W3CDTF">2015-06-04T18:19:00Z</dcterms:created>
  <dcterms:modified xsi:type="dcterms:W3CDTF">2019-09-08T09:24:23Z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2052-9.9.0</vt:lpwstr>
  </property>
</Properties>
</file>