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24226"/>
  <bookViews>
    <workbookView xWindow="0" yWindow="90" windowWidth="20415" windowHeight="8220" activeTab="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</definedName>
    <definedName name="_xlnm._FilterDatabase" localSheetId="0" hidden="1">Sheet1!$A$1:$K$1</definedName>
  </definedNames>
</workbook>
</file>

<file path=xl/sharedStrings.xml><?xml version="1.0" encoding="utf-8"?>
<sst xmlns="http://schemas.openxmlformats.org/spreadsheetml/2006/main" uniqueCount="97" count="97">
  <si>
    <t>排序</t>
  </si>
  <si>
    <t>学号</t>
  </si>
  <si>
    <t>姓名</t>
  </si>
  <si>
    <t>必修课成绩</t>
  </si>
  <si>
    <t>综测成绩</t>
  </si>
  <si>
    <t>面试成绩</t>
  </si>
  <si>
    <t>总成绩</t>
  </si>
  <si>
    <t>优良率</t>
  </si>
  <si>
    <t>大学生英语四级</t>
  </si>
  <si>
    <t>大学生英语六级</t>
  </si>
  <si>
    <t>挂科数</t>
  </si>
  <si>
    <t xml:space="preserve">张亚楠   </t>
  </si>
  <si>
    <t xml:space="preserve">542.0     </t>
  </si>
  <si>
    <t xml:space="preserve">孙帆  </t>
  </si>
  <si>
    <t xml:space="preserve">张岱  </t>
  </si>
  <si>
    <t xml:space="preserve">531.0     </t>
  </si>
  <si>
    <t xml:space="preserve">徐明吕   </t>
  </si>
  <si>
    <t xml:space="preserve">杨欢  </t>
  </si>
  <si>
    <t xml:space="preserve">427.0     </t>
  </si>
  <si>
    <t xml:space="preserve">张睿  </t>
  </si>
  <si>
    <t xml:space="preserve">467.0     </t>
  </si>
  <si>
    <t xml:space="preserve">谭言  </t>
  </si>
  <si>
    <t xml:space="preserve">515.0     </t>
  </si>
  <si>
    <t xml:space="preserve">任政星   </t>
  </si>
  <si>
    <t xml:space="preserve">437.0     </t>
  </si>
  <si>
    <t>-</t>
  </si>
  <si>
    <t xml:space="preserve">刘波  </t>
  </si>
  <si>
    <t xml:space="preserve">刘成伟   </t>
  </si>
  <si>
    <t xml:space="preserve">554.0     </t>
  </si>
  <si>
    <t xml:space="preserve">雎宏伟   </t>
  </si>
  <si>
    <t xml:space="preserve">440.0     </t>
  </si>
  <si>
    <t xml:space="preserve">郑汪洋   </t>
  </si>
  <si>
    <t xml:space="preserve">457.0     </t>
  </si>
  <si>
    <t xml:space="preserve">戎超  </t>
  </si>
  <si>
    <t xml:space="preserve">冯富龙   </t>
  </si>
  <si>
    <t xml:space="preserve">443.0     </t>
  </si>
  <si>
    <t xml:space="preserve">崔越林   </t>
  </si>
  <si>
    <t xml:space="preserve">510.0     </t>
  </si>
  <si>
    <t xml:space="preserve">马晓双   </t>
  </si>
  <si>
    <t xml:space="preserve">赵艺凯   </t>
  </si>
  <si>
    <t xml:space="preserve">甘文哲   </t>
  </si>
  <si>
    <t xml:space="preserve">王芊  </t>
  </si>
  <si>
    <t xml:space="preserve">岳书膺   </t>
  </si>
  <si>
    <t xml:space="preserve">杜予歆   </t>
  </si>
  <si>
    <t xml:space="preserve">艾巴尔·努尔哈比        </t>
  </si>
  <si>
    <t xml:space="preserve">刘雅馨   </t>
  </si>
  <si>
    <t xml:space="preserve">管文超   </t>
  </si>
  <si>
    <t xml:space="preserve">486.0     </t>
  </si>
  <si>
    <t xml:space="preserve">罗昊峰   </t>
  </si>
  <si>
    <t xml:space="preserve">412.0     </t>
  </si>
  <si>
    <t xml:space="preserve">马利  </t>
  </si>
  <si>
    <t xml:space="preserve">王砚翔   </t>
  </si>
  <si>
    <t xml:space="preserve">- </t>
  </si>
  <si>
    <t xml:space="preserve">2016010660          </t>
  </si>
  <si>
    <t xml:space="preserve">陈皓荣   </t>
  </si>
  <si>
    <t xml:space="preserve">2016010662          </t>
  </si>
  <si>
    <t xml:space="preserve">郭炅  </t>
  </si>
  <si>
    <t xml:space="preserve">2016010663          </t>
  </si>
  <si>
    <t xml:space="preserve">哈斯塔娜    </t>
  </si>
  <si>
    <t xml:space="preserve">2016010664          </t>
  </si>
  <si>
    <t xml:space="preserve">雷湘杰   </t>
  </si>
  <si>
    <t xml:space="preserve">2016010665          </t>
  </si>
  <si>
    <t xml:space="preserve">2016010667          </t>
  </si>
  <si>
    <t xml:space="preserve">张小华   </t>
  </si>
  <si>
    <t xml:space="preserve">2016010668          </t>
  </si>
  <si>
    <t xml:space="preserve">艾克拜尔·阿不都热西提           </t>
  </si>
  <si>
    <t xml:space="preserve">2016010670          </t>
  </si>
  <si>
    <t xml:space="preserve">陈旭  </t>
  </si>
  <si>
    <t xml:space="preserve">2016010672          </t>
  </si>
  <si>
    <t xml:space="preserve">华陈杰   </t>
  </si>
  <si>
    <t xml:space="preserve">2016010673          </t>
  </si>
  <si>
    <t xml:space="preserve">焦惊晨   </t>
  </si>
  <si>
    <t xml:space="preserve">2016010674          </t>
  </si>
  <si>
    <t xml:space="preserve">李增勇   </t>
  </si>
  <si>
    <t xml:space="preserve">2016010675          </t>
  </si>
  <si>
    <t xml:space="preserve">马硕  </t>
  </si>
  <si>
    <t xml:space="preserve">2016010676          </t>
  </si>
  <si>
    <t xml:space="preserve">马文蔚   </t>
  </si>
  <si>
    <t xml:space="preserve">2016010677          </t>
  </si>
  <si>
    <t xml:space="preserve">马晓桐   </t>
  </si>
  <si>
    <t xml:space="preserve">2016010679          </t>
  </si>
  <si>
    <t xml:space="preserve">施丰斌   </t>
  </si>
  <si>
    <t xml:space="preserve">2016010681          </t>
  </si>
  <si>
    <t xml:space="preserve">田辉  </t>
  </si>
  <si>
    <t xml:space="preserve">2016010682          </t>
  </si>
  <si>
    <t xml:space="preserve">万博欣   </t>
  </si>
  <si>
    <t xml:space="preserve">2016010683          </t>
  </si>
  <si>
    <t xml:space="preserve">吴怡  </t>
  </si>
  <si>
    <t xml:space="preserve">2016010684          </t>
  </si>
  <si>
    <t xml:space="preserve">项怀忠   </t>
  </si>
  <si>
    <t xml:space="preserve">2016010685          </t>
  </si>
  <si>
    <t xml:space="preserve">谢佩潭   </t>
  </si>
  <si>
    <t xml:space="preserve">2016010686          </t>
  </si>
  <si>
    <t xml:space="preserve">熊若尧   </t>
  </si>
  <si>
    <t xml:space="preserve">2016010688          </t>
  </si>
  <si>
    <t xml:space="preserve">赵泽  </t>
  </si>
  <si>
    <t xml:space="preserve">李昆鸿   </t>
  </si>
</sst>
</file>

<file path=xl/styles.xml><?xml version="1.0" encoding="utf-8"?>
<styleSheet xmlns="http://schemas.openxmlformats.org/spreadsheetml/2006/main">
  <numFmts count="5">
    <numFmt numFmtId="0" formatCode="General"/>
    <numFmt numFmtId="164" formatCode="0.00000000_ "/>
    <numFmt numFmtId="10" formatCode="0.00%"/>
    <numFmt numFmtId="165" formatCode="0.0_ "/>
    <numFmt numFmtId="166" formatCode="0.00000000_);\(0.00000000\)"/>
  </numFmts>
  <fonts count="7">
    <font>
      <name val="宋体"/>
      <sz val="11"/>
    </font>
    <font>
      <name val="宋体"/>
      <charset val="134"/>
      <sz val="11"/>
      <color rgb="FF000000"/>
    </font>
    <font>
      <name val="宋体"/>
      <charset val="134"/>
      <sz val="11"/>
      <color indexed="8"/>
    </font>
    <font>
      <name val="宋体"/>
      <charset val="134"/>
      <sz val="11"/>
    </font>
    <font>
      <name val="宋体"/>
      <charset val="134"/>
      <sz val="11"/>
      <color indexed="8"/>
    </font>
    <font>
      <name val="宋体"/>
      <charset val="134"/>
      <sz val="11"/>
      <color rgb="FF000000"/>
    </font>
    <font>
      <name val="宋体"/>
      <charset val="134"/>
      <sz val="11"/>
      <color rgb="FF000000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181B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Border="1" applyAlignment="1">
      <alignment horizontal="center" vertical="center"/>
    </xf>
    <xf numFmtId="0" fontId="1" fillId="0" borderId="3" xfId="0" applyBorder="1" applyAlignment="1">
      <alignment horizontal="center" vertical="center"/>
    </xf>
    <xf numFmtId="0" fontId="1" fillId="0" borderId="4" xfId="0" applyBorder="1" applyAlignment="1">
      <alignment horizontal="center" vertical="center"/>
    </xf>
    <xf numFmtId="0" fontId="1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L50"/>
  <sheetViews>
    <sheetView tabSelected="1" workbookViewId="0" topLeftCell="F1">
      <selection activeCell="H12" sqref="H12"/>
    </sheetView>
  </sheetViews>
  <sheetFormatPr defaultRowHeight="13.5" defaultColWidth="10"/>
  <cols>
    <col min="2" max="2" customWidth="1" width="14.875" style="0"/>
    <col min="4" max="4" customWidth="1" width="17.375" style="0"/>
    <col min="5" max="5" customWidth="1" width="16.625" style="0"/>
    <col min="6" max="6" customWidth="1" width="13.375" style="0"/>
    <col min="7" max="7" customWidth="1" width="15.75" style="0"/>
    <col min="8" max="8" customWidth="1" width="14.125" style="0"/>
    <col min="9" max="9" customWidth="1" width="18.0" style="0"/>
    <col min="10" max="10" customWidth="1" width="18.875" style="0"/>
    <col min="11" max="11" customWidth="1" width="12.75" style="0"/>
  </cols>
  <sheetData>
    <row r="1" spans="8:8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6" t="s">
        <v>10</v>
      </c>
    </row>
    <row r="2" spans="8:8">
      <c r="A2" s="7">
        <v>1.0</v>
      </c>
      <c r="B2" s="8">
        <v>2.016010697E9</v>
      </c>
      <c r="C2" s="9" t="s">
        <v>11</v>
      </c>
      <c r="D2" s="10">
        <v>92.77445255</v>
      </c>
      <c r="E2" s="11">
        <v>98.77420869</v>
      </c>
      <c r="F2" s="12"/>
      <c r="G2" s="12">
        <f>D2*0.7+E2*0.2+F2*0.1</f>
        <v>84.696958523</v>
      </c>
      <c r="H2" s="13">
        <v>0.9483</v>
      </c>
      <c r="I2" s="14" t="s">
        <v>12</v>
      </c>
      <c r="J2" s="14">
        <v>478.0</v>
      </c>
      <c r="K2" s="15">
        <v>0.0</v>
      </c>
    </row>
    <row r="3" spans="8:8">
      <c r="A3" s="7">
        <v>2.0</v>
      </c>
      <c r="B3" s="8">
        <v>2.016010711E9</v>
      </c>
      <c r="C3" s="9" t="s">
        <v>13</v>
      </c>
      <c r="D3" s="10">
        <v>89.58029197</v>
      </c>
      <c r="E3" s="11">
        <v>96.44011577</v>
      </c>
      <c r="F3" s="12"/>
      <c r="G3" s="12">
        <f>D3*0.7+E3*0.2+F3*0.1</f>
        <v>81.994227533</v>
      </c>
      <c r="H3" s="13">
        <v>0.8793</v>
      </c>
      <c r="I3" s="14">
        <v>595.0</v>
      </c>
      <c r="J3" s="14">
        <v>577.0</v>
      </c>
      <c r="K3" s="15">
        <v>0.0</v>
      </c>
    </row>
    <row r="4" spans="8:8">
      <c r="A4" s="7">
        <v>3.0</v>
      </c>
      <c r="B4" s="8">
        <v>2.016010696E9</v>
      </c>
      <c r="C4" s="9" t="s">
        <v>14</v>
      </c>
      <c r="D4" s="10">
        <v>88.48613139</v>
      </c>
      <c r="E4" s="11">
        <v>93.60970348</v>
      </c>
      <c r="F4" s="12"/>
      <c r="G4" s="12">
        <f>D4*0.7+E4*0.2+F4*0.1</f>
        <v>80.662232669</v>
      </c>
      <c r="H4" s="13">
        <v>0.9138</v>
      </c>
      <c r="I4" s="14" t="s">
        <v>15</v>
      </c>
      <c r="J4" s="14">
        <v>429.0</v>
      </c>
      <c r="K4" s="15">
        <v>0.0</v>
      </c>
    </row>
    <row r="5" spans="8:8">
      <c r="A5" s="7">
        <v>4.0</v>
      </c>
      <c r="B5" s="8">
        <v>2.016010713E9</v>
      </c>
      <c r="C5" s="9" t="s">
        <v>16</v>
      </c>
      <c r="D5" s="10">
        <v>89.15839416</v>
      </c>
      <c r="E5" s="11">
        <v>91.08050372</v>
      </c>
      <c r="F5" s="12"/>
      <c r="G5" s="12">
        <f>D5*0.7+E5*0.2+F5*0.1</f>
        <v>80.626976656</v>
      </c>
      <c r="H5" s="13">
        <v>0.9483</v>
      </c>
      <c r="I5" s="14">
        <v>505.0</v>
      </c>
      <c r="J5" s="14">
        <v>426.0</v>
      </c>
      <c r="K5" s="15">
        <v>0.0</v>
      </c>
    </row>
    <row r="6" spans="8:8">
      <c r="A6" s="7">
        <v>5.0</v>
      </c>
      <c r="B6" s="8">
        <v>2.016010714E9</v>
      </c>
      <c r="C6" s="9" t="s">
        <v>17</v>
      </c>
      <c r="D6" s="10">
        <v>86.44087591</v>
      </c>
      <c r="E6" s="11">
        <v>93.64595021</v>
      </c>
      <c r="F6" s="12"/>
      <c r="G6" s="12">
        <f>D6*0.7+E6*0.2+F6*0.1</f>
        <v>79.237803179</v>
      </c>
      <c r="H6" s="13">
        <v>0.931</v>
      </c>
      <c r="I6" s="14" t="s">
        <v>18</v>
      </c>
      <c r="J6" s="14">
        <v>294.0</v>
      </c>
      <c r="K6" s="15">
        <v>0.0</v>
      </c>
    </row>
    <row r="7" spans="8:8">
      <c r="A7" s="7">
        <v>6.0</v>
      </c>
      <c r="B7" s="8">
        <v>2.016010716E9</v>
      </c>
      <c r="C7" s="9" t="s">
        <v>19</v>
      </c>
      <c r="D7" s="10">
        <v>84.38613139</v>
      </c>
      <c r="E7" s="11">
        <v>94.36461946</v>
      </c>
      <c r="F7" s="12"/>
      <c r="G7" s="12">
        <f>D7*0.7+E7*0.2+F7*0.1</f>
        <v>77.943215865</v>
      </c>
      <c r="H7" s="13">
        <v>0.8793</v>
      </c>
      <c r="I7" s="14" t="s">
        <v>20</v>
      </c>
      <c r="J7" s="14">
        <v>470.0</v>
      </c>
      <c r="K7" s="15">
        <v>0.0</v>
      </c>
    </row>
    <row r="8" spans="8:8">
      <c r="A8" s="7">
        <v>7.0</v>
      </c>
      <c r="B8" s="8">
        <v>2.016010694E9</v>
      </c>
      <c r="C8" s="9" t="s">
        <v>21</v>
      </c>
      <c r="D8" s="10">
        <v>83.02627737</v>
      </c>
      <c r="E8" s="11">
        <v>90.45892312</v>
      </c>
      <c r="F8" s="12"/>
      <c r="G8" s="12">
        <f>D8*0.7+E8*0.2+F8*0.1</f>
        <v>76.210178783</v>
      </c>
      <c r="H8" s="13">
        <v>0.7931</v>
      </c>
      <c r="I8" s="14" t="s">
        <v>22</v>
      </c>
      <c r="J8" s="14">
        <v>437.0</v>
      </c>
      <c r="K8" s="15">
        <v>0.0</v>
      </c>
    </row>
    <row r="9" spans="8:8">
      <c r="A9" s="7">
        <v>8.0</v>
      </c>
      <c r="B9" s="9" t="s">
        <v>88</v>
      </c>
      <c r="C9" s="9" t="s">
        <v>89</v>
      </c>
      <c r="D9" s="16">
        <v>80.7226277372263</v>
      </c>
      <c r="E9" s="16">
        <v>88.746035031463</v>
      </c>
      <c r="F9" s="16"/>
      <c r="G9" s="16">
        <f>D9*0.7+E9*0.2</f>
        <v>74.255046422351</v>
      </c>
      <c r="H9" s="17">
        <v>0.758620689655172</v>
      </c>
      <c r="I9" s="9">
        <v>478.0</v>
      </c>
      <c r="J9" s="11"/>
      <c r="K9" s="15">
        <v>0.0</v>
      </c>
    </row>
    <row r="10" spans="8:8">
      <c r="A10" s="7">
        <v>9.0</v>
      </c>
      <c r="B10" s="8">
        <v>2.016010709E9</v>
      </c>
      <c r="C10" s="9" t="s">
        <v>23</v>
      </c>
      <c r="D10" s="10">
        <v>81.45912409</v>
      </c>
      <c r="E10" s="11">
        <v>85.29374364</v>
      </c>
      <c r="F10" s="12"/>
      <c r="G10" s="12">
        <f>D10*0.7+E10*0.2+F10*0.1</f>
        <v>74.080135591</v>
      </c>
      <c r="H10" s="13">
        <v>0.7931</v>
      </c>
      <c r="I10" s="14" t="s">
        <v>24</v>
      </c>
      <c r="J10" s="14" t="s">
        <v>25</v>
      </c>
      <c r="K10" s="15">
        <v>0.0</v>
      </c>
    </row>
    <row r="11" spans="8:8">
      <c r="A11" s="18">
        <v>10.0</v>
      </c>
      <c r="B11" s="19">
        <v>2.016010705E9</v>
      </c>
      <c r="C11" s="20" t="s">
        <v>26</v>
      </c>
      <c r="D11" s="21">
        <v>80.76642336</v>
      </c>
      <c r="E11" s="22">
        <v>84.96360054</v>
      </c>
      <c r="F11" s="23"/>
      <c r="G11" s="23">
        <f>D11*0.7+E11*0.2+F11*0.1</f>
        <v>73.52921646</v>
      </c>
      <c r="H11" s="24">
        <v>0.6207</v>
      </c>
      <c r="I11" s="25">
        <v>444.0</v>
      </c>
      <c r="J11" s="25" t="s">
        <v>25</v>
      </c>
      <c r="K11" s="26">
        <v>1.0</v>
      </c>
    </row>
    <row r="12" spans="8:8">
      <c r="A12" s="7">
        <v>11.0</v>
      </c>
      <c r="B12" s="9" t="s">
        <v>94</v>
      </c>
      <c r="C12" s="9" t="s">
        <v>95</v>
      </c>
      <c r="D12" s="16">
        <v>80.1496350364963</v>
      </c>
      <c r="E12" s="16">
        <v>85.1751061382737</v>
      </c>
      <c r="F12" s="16"/>
      <c r="G12" s="16">
        <f>D12*0.7+E12*0.2</f>
        <v>73.1397657532021</v>
      </c>
      <c r="H12" s="27">
        <v>0.637931034482759</v>
      </c>
      <c r="I12" s="9">
        <v>523.0</v>
      </c>
      <c r="J12" s="11"/>
      <c r="K12" s="15">
        <v>0.0</v>
      </c>
    </row>
    <row r="13" spans="8:8">
      <c r="A13" s="18">
        <v>12.0</v>
      </c>
      <c r="B13" s="19">
        <v>2.016010706E9</v>
      </c>
      <c r="C13" s="20" t="s">
        <v>27</v>
      </c>
      <c r="D13" s="21">
        <v>79.70291971</v>
      </c>
      <c r="E13" s="22">
        <v>86.61100801</v>
      </c>
      <c r="F13" s="23"/>
      <c r="G13" s="23">
        <f>D13*0.7+E13*0.2+F13*0.1</f>
        <v>73.114245399</v>
      </c>
      <c r="H13" s="24">
        <v>0.6207</v>
      </c>
      <c r="I13" s="25" t="s">
        <v>28</v>
      </c>
      <c r="J13" s="25">
        <v>433.0</v>
      </c>
      <c r="K13" s="26">
        <v>1.0</v>
      </c>
    </row>
    <row r="14" spans="8:8">
      <c r="A14" s="18">
        <v>13.0</v>
      </c>
      <c r="B14" s="19">
        <v>2.016010703E9</v>
      </c>
      <c r="C14" s="20" t="s">
        <v>29</v>
      </c>
      <c r="D14" s="21">
        <v>79.7</v>
      </c>
      <c r="E14" s="22">
        <v>86.30817387</v>
      </c>
      <c r="F14" s="23"/>
      <c r="G14" s="23">
        <f>D14*0.7+E14*0.2+F14*0.1</f>
        <v>73.051634774</v>
      </c>
      <c r="H14" s="24">
        <v>0.6897</v>
      </c>
      <c r="I14" s="25" t="s">
        <v>30</v>
      </c>
      <c r="J14" s="25">
        <v>326.0</v>
      </c>
      <c r="K14" s="26">
        <v>1.0</v>
      </c>
    </row>
    <row r="15" spans="8:8">
      <c r="A15" s="7">
        <v>14.0</v>
      </c>
      <c r="B15" s="8">
        <v>2.016010718E9</v>
      </c>
      <c r="C15" s="9" t="s">
        <v>31</v>
      </c>
      <c r="D15" s="10">
        <v>79.57591241</v>
      </c>
      <c r="E15" s="11">
        <v>85.67666692</v>
      </c>
      <c r="F15" s="12"/>
      <c r="G15" s="12">
        <f>D15*0.7+E15*0.2+F15*0.1</f>
        <v>72.838472071</v>
      </c>
      <c r="H15" s="28">
        <v>0.5862</v>
      </c>
      <c r="I15" s="14" t="s">
        <v>32</v>
      </c>
      <c r="J15" s="14">
        <v>348.0</v>
      </c>
      <c r="K15" s="15">
        <v>0.0</v>
      </c>
    </row>
    <row r="16" spans="8:8">
      <c r="A16" s="18">
        <v>15.0</v>
      </c>
      <c r="B16" s="29" t="s">
        <v>61</v>
      </c>
      <c r="C16" s="29" t="s">
        <v>96</v>
      </c>
      <c r="D16" s="30">
        <v>78.8722627737226</v>
      </c>
      <c r="E16" s="30">
        <v>86.3695531767307</v>
      </c>
      <c r="F16" s="30"/>
      <c r="G16" s="30">
        <f>D16*0.7+E16*0.2</f>
        <v>72.4844945769519</v>
      </c>
      <c r="H16" s="31">
        <v>0.672413793103448</v>
      </c>
      <c r="I16" s="20">
        <v>492.0</v>
      </c>
      <c r="J16" s="22"/>
      <c r="K16" s="32">
        <v>1.0</v>
      </c>
    </row>
    <row r="17" spans="8:8">
      <c r="A17" s="7">
        <v>16.0</v>
      </c>
      <c r="B17" s="8">
        <v>2.01601071E9</v>
      </c>
      <c r="C17" s="9" t="s">
        <v>33</v>
      </c>
      <c r="D17" s="10">
        <v>78.71094891</v>
      </c>
      <c r="E17" s="11">
        <v>86.24208362</v>
      </c>
      <c r="F17" s="12"/>
      <c r="G17" s="12">
        <f>D17*0.7+E17*0.2+F17*0.1</f>
        <v>72.346080961</v>
      </c>
      <c r="H17" s="28">
        <v>0.6552</v>
      </c>
      <c r="I17" s="14">
        <v>428.0</v>
      </c>
      <c r="J17" s="14" t="s">
        <v>25</v>
      </c>
      <c r="K17" s="15">
        <v>0.0</v>
      </c>
    </row>
    <row r="18" spans="8:8">
      <c r="A18" s="18">
        <v>17.0</v>
      </c>
      <c r="B18" s="29" t="s">
        <v>55</v>
      </c>
      <c r="C18" s="29" t="s">
        <v>56</v>
      </c>
      <c r="D18" s="30">
        <v>78.8540145985401</v>
      </c>
      <c r="E18" s="30">
        <v>85.3869272083609</v>
      </c>
      <c r="F18" s="30"/>
      <c r="G18" s="30">
        <f>D18*0.7+E18*0.2</f>
        <v>72.2751956606503</v>
      </c>
      <c r="H18" s="31">
        <v>0.637931034482759</v>
      </c>
      <c r="I18" s="20">
        <v>449.0</v>
      </c>
      <c r="J18" s="22"/>
      <c r="K18" s="32">
        <v>1.0</v>
      </c>
    </row>
    <row r="19" spans="8:8">
      <c r="A19" s="7">
        <v>18.0</v>
      </c>
      <c r="B19" s="9" t="s">
        <v>59</v>
      </c>
      <c r="C19" s="9" t="s">
        <v>60</v>
      </c>
      <c r="D19" s="16">
        <v>79.1277372262774</v>
      </c>
      <c r="E19" s="16">
        <v>84.2039956593096</v>
      </c>
      <c r="F19" s="16"/>
      <c r="G19" s="16">
        <f>D19*0.7+E19*0.2</f>
        <v>72.2302151902561</v>
      </c>
      <c r="H19" s="33">
        <v>0.724137931034483</v>
      </c>
      <c r="I19" s="9">
        <v>429.0</v>
      </c>
      <c r="J19" s="11"/>
      <c r="K19" s="15">
        <v>0.0</v>
      </c>
    </row>
    <row r="20" spans="8:8">
      <c r="A20" s="18">
        <v>19.0</v>
      </c>
      <c r="B20" s="19">
        <v>2.0160107E9</v>
      </c>
      <c r="C20" s="20" t="s">
        <v>34</v>
      </c>
      <c r="D20" s="21">
        <v>78.76642336</v>
      </c>
      <c r="E20" s="22">
        <v>84.16722778</v>
      </c>
      <c r="F20" s="23"/>
      <c r="G20" s="23">
        <f>D20*0.7+E20*0.2+F20*0.1</f>
        <v>71.969941908</v>
      </c>
      <c r="H20" s="24">
        <v>0.5345</v>
      </c>
      <c r="I20" s="25" t="s">
        <v>35</v>
      </c>
      <c r="J20" s="25">
        <v>323.0</v>
      </c>
      <c r="K20" s="26">
        <v>1.0</v>
      </c>
    </row>
    <row r="21" spans="8:8">
      <c r="A21" s="18">
        <v>20.0</v>
      </c>
      <c r="B21" s="29" t="s">
        <v>78</v>
      </c>
      <c r="C21" s="29" t="s">
        <v>79</v>
      </c>
      <c r="D21" s="30">
        <v>79.0013686131387</v>
      </c>
      <c r="E21" s="30">
        <v>82.5209230385074</v>
      </c>
      <c r="F21" s="30"/>
      <c r="G21" s="30">
        <f>D21*0.7+E21*0.2</f>
        <v>71.8051426368986</v>
      </c>
      <c r="H21" s="31">
        <v>0.637931034482759</v>
      </c>
      <c r="I21" s="20">
        <v>463.0</v>
      </c>
      <c r="J21" s="22"/>
      <c r="K21" s="32">
        <v>1.0</v>
      </c>
    </row>
    <row r="22" spans="8:8">
      <c r="A22" s="18">
        <v>21.0</v>
      </c>
      <c r="B22" s="29" t="s">
        <v>72</v>
      </c>
      <c r="C22" s="29" t="s">
        <v>73</v>
      </c>
      <c r="D22" s="30">
        <v>78.5</v>
      </c>
      <c r="E22" s="30">
        <v>82.7565198357697</v>
      </c>
      <c r="F22" s="30"/>
      <c r="G22" s="30">
        <f>D22*0.7+E22*0.2</f>
        <v>71.5013039671539</v>
      </c>
      <c r="H22" s="31">
        <v>0.586206896551724</v>
      </c>
      <c r="I22" s="20">
        <v>447.0</v>
      </c>
      <c r="J22" s="22"/>
      <c r="K22" s="32">
        <v>1.0</v>
      </c>
    </row>
    <row r="23" spans="8:8">
      <c r="A23" s="18">
        <v>22.0</v>
      </c>
      <c r="B23" s="29" t="s">
        <v>53</v>
      </c>
      <c r="C23" s="29" t="s">
        <v>54</v>
      </c>
      <c r="D23" s="30">
        <v>77.6204379562044</v>
      </c>
      <c r="E23" s="30">
        <v>83.952049958042</v>
      </c>
      <c r="F23" s="30"/>
      <c r="G23" s="30">
        <f>D23*0.7+E23*0.2</f>
        <v>71.1247165609515</v>
      </c>
      <c r="H23" s="31">
        <v>0.568965517241379</v>
      </c>
      <c r="I23" s="20">
        <v>457.0</v>
      </c>
      <c r="J23" s="22"/>
      <c r="K23" s="32">
        <v>0.0</v>
      </c>
    </row>
    <row r="24" spans="8:8">
      <c r="A24" s="18">
        <v>23.0</v>
      </c>
      <c r="B24" s="29" t="s">
        <v>70</v>
      </c>
      <c r="C24" s="29" t="s">
        <v>71</v>
      </c>
      <c r="D24" s="30">
        <v>77.1131386861314</v>
      </c>
      <c r="E24" s="30">
        <v>84.4679175502324</v>
      </c>
      <c r="F24" s="30"/>
      <c r="G24" s="30">
        <f>D24*0.7+E24*0.2</f>
        <v>70.87278059033851</v>
      </c>
      <c r="H24" s="31">
        <v>0.53448275862069</v>
      </c>
      <c r="I24" s="20">
        <v>524.0</v>
      </c>
      <c r="J24" s="22"/>
      <c r="K24" s="32">
        <v>0.0</v>
      </c>
    </row>
    <row r="25" spans="8:8">
      <c r="A25" s="7">
        <v>24.0</v>
      </c>
      <c r="B25" s="8">
        <v>2.016010699E9</v>
      </c>
      <c r="C25" s="9" t="s">
        <v>36</v>
      </c>
      <c r="D25" s="10">
        <v>76.28029197</v>
      </c>
      <c r="E25" s="11">
        <v>81.40534622</v>
      </c>
      <c r="F25" s="12"/>
      <c r="G25" s="12">
        <f>D25*0.7+E25*0.2+F25*0.1</f>
        <v>69.677273623</v>
      </c>
      <c r="H25" s="28">
        <v>0.5</v>
      </c>
      <c r="I25" s="14" t="s">
        <v>37</v>
      </c>
      <c r="J25" s="14">
        <v>474.0</v>
      </c>
      <c r="K25" s="15">
        <v>0.0</v>
      </c>
    </row>
    <row r="26" spans="8:8">
      <c r="A26" s="18">
        <v>25.0</v>
      </c>
      <c r="B26" s="19">
        <v>2.016010693E9</v>
      </c>
      <c r="C26" s="20" t="s">
        <v>38</v>
      </c>
      <c r="D26" s="21">
        <v>76.04817518</v>
      </c>
      <c r="E26" s="22">
        <v>82.09512942</v>
      </c>
      <c r="F26" s="23"/>
      <c r="G26" s="23">
        <f>D26*0.7+E26*0.2+F26*0.1</f>
        <v>69.65274851</v>
      </c>
      <c r="H26" s="24">
        <v>0.5345</v>
      </c>
      <c r="I26" s="25">
        <v>443.0</v>
      </c>
      <c r="J26" s="25" t="s">
        <v>25</v>
      </c>
      <c r="K26" s="26">
        <v>4.0</v>
      </c>
    </row>
    <row r="27" spans="8:8">
      <c r="A27" s="18">
        <v>26.0</v>
      </c>
      <c r="B27" s="19">
        <v>2.016010717E9</v>
      </c>
      <c r="C27" s="20" t="s">
        <v>39</v>
      </c>
      <c r="D27" s="21">
        <v>75.76934307</v>
      </c>
      <c r="E27" s="22">
        <v>82.22800188</v>
      </c>
      <c r="F27" s="23"/>
      <c r="G27" s="23">
        <f>D27*0.7+E27*0.2+F27*0.1</f>
        <v>69.484140525</v>
      </c>
      <c r="H27" s="24">
        <v>0.5</v>
      </c>
      <c r="I27" s="25">
        <v>434.0</v>
      </c>
      <c r="J27" s="25">
        <v>369.0</v>
      </c>
      <c r="K27" s="26">
        <v>2.0</v>
      </c>
    </row>
    <row r="28" spans="8:8">
      <c r="A28" s="18">
        <v>27.0</v>
      </c>
      <c r="B28" s="29" t="s">
        <v>90</v>
      </c>
      <c r="C28" s="29" t="s">
        <v>91</v>
      </c>
      <c r="D28" s="30">
        <v>75.3686131386861</v>
      </c>
      <c r="E28" s="30">
        <v>81.7504565251493</v>
      </c>
      <c r="F28" s="30"/>
      <c r="G28" s="30">
        <f>D28*0.7+E28*0.2</f>
        <v>69.1081205021102</v>
      </c>
      <c r="H28" s="31">
        <v>0.431034482758621</v>
      </c>
      <c r="I28" s="20">
        <v>450.0</v>
      </c>
      <c r="J28" s="22"/>
      <c r="K28" s="32">
        <v>2.0</v>
      </c>
    </row>
    <row r="29" spans="8:8">
      <c r="A29" s="18">
        <v>28.0</v>
      </c>
      <c r="B29" s="29" t="s">
        <v>84</v>
      </c>
      <c r="C29" s="29" t="s">
        <v>85</v>
      </c>
      <c r="D29" s="30">
        <v>74.7189781021898</v>
      </c>
      <c r="E29" s="30">
        <v>81.2647209710566</v>
      </c>
      <c r="F29" s="30"/>
      <c r="G29" s="30">
        <f>D29*0.7+E29*0.2</f>
        <v>68.5562288657442</v>
      </c>
      <c r="H29" s="31">
        <v>0.46551724137931</v>
      </c>
      <c r="I29" s="20">
        <v>430.0</v>
      </c>
      <c r="J29" s="22"/>
      <c r="K29" s="32">
        <v>2.0</v>
      </c>
    </row>
    <row r="30" spans="8:8">
      <c r="A30" s="18">
        <v>29.0</v>
      </c>
      <c r="B30" s="19">
        <v>2.016010701E9</v>
      </c>
      <c r="C30" s="20" t="s">
        <v>40</v>
      </c>
      <c r="D30" s="21">
        <v>73.91386861</v>
      </c>
      <c r="E30" s="22">
        <v>79.0191386</v>
      </c>
      <c r="F30" s="23"/>
      <c r="G30" s="23">
        <f>D30*0.7+E30*0.2+F30*0.1</f>
        <v>67.543535747</v>
      </c>
      <c r="H30" s="24">
        <v>0.3621</v>
      </c>
      <c r="I30" s="25">
        <v>436.0</v>
      </c>
      <c r="J30" s="25" t="s">
        <v>25</v>
      </c>
      <c r="K30" s="26">
        <v>3.0</v>
      </c>
    </row>
    <row r="31" spans="8:8">
      <c r="A31" s="18">
        <v>30.0</v>
      </c>
      <c r="B31" s="19">
        <v>2.016010695E9</v>
      </c>
      <c r="C31" s="20" t="s">
        <v>41</v>
      </c>
      <c r="D31" s="21">
        <v>72.7858209</v>
      </c>
      <c r="E31" s="22">
        <v>79.74671319</v>
      </c>
      <c r="F31" s="23"/>
      <c r="G31" s="23">
        <f>D31*0.7+E31*0.2+F31*0.1</f>
        <v>66.899417268</v>
      </c>
      <c r="H31" s="24">
        <v>0.431</v>
      </c>
      <c r="I31" s="25">
        <v>423.0</v>
      </c>
      <c r="J31" s="25" t="s">
        <v>25</v>
      </c>
      <c r="K31" s="26">
        <v>4.0</v>
      </c>
    </row>
    <row r="32" spans="8:8">
      <c r="A32" s="18">
        <v>31.0</v>
      </c>
      <c r="B32" s="29" t="s">
        <v>68</v>
      </c>
      <c r="C32" s="29" t="s">
        <v>69</v>
      </c>
      <c r="D32" s="30">
        <v>72.3941605839416</v>
      </c>
      <c r="E32" s="30">
        <v>80.2380565601773</v>
      </c>
      <c r="F32" s="30"/>
      <c r="G32" s="30">
        <f>D32*0.7+E32*0.2</f>
        <v>66.7235237207946</v>
      </c>
      <c r="H32" s="31">
        <v>0.327586206896552</v>
      </c>
      <c r="I32" s="20">
        <v>430.0</v>
      </c>
      <c r="J32" s="22"/>
      <c r="K32" s="32">
        <v>3.0</v>
      </c>
    </row>
    <row r="33" spans="8:8">
      <c r="A33" s="18">
        <v>32.0</v>
      </c>
      <c r="B33" s="19">
        <v>2.016010715E9</v>
      </c>
      <c r="C33" s="20" t="s">
        <v>42</v>
      </c>
      <c r="D33" s="21">
        <v>72.36861314</v>
      </c>
      <c r="E33" s="22">
        <v>77.63939505</v>
      </c>
      <c r="F33" s="23"/>
      <c r="G33" s="23">
        <f>D33*0.7+E33*0.2+F33*0.1</f>
        <v>66.185908208</v>
      </c>
      <c r="H33" s="24">
        <v>0.3103</v>
      </c>
      <c r="I33" s="25">
        <v>474.0</v>
      </c>
      <c r="J33" s="25">
        <v>322.0</v>
      </c>
      <c r="K33" s="26">
        <v>3.0</v>
      </c>
    </row>
    <row r="34" spans="8:8">
      <c r="A34" s="18">
        <v>33.0</v>
      </c>
      <c r="B34" s="29" t="s">
        <v>76</v>
      </c>
      <c r="C34" s="29" t="s">
        <v>77</v>
      </c>
      <c r="D34" s="30">
        <v>71.7080291970803</v>
      </c>
      <c r="E34" s="30">
        <v>79.8897098516069</v>
      </c>
      <c r="F34" s="30"/>
      <c r="G34" s="30">
        <f>D34*0.7+E34*0.2</f>
        <v>66.1735624082776</v>
      </c>
      <c r="H34" s="31">
        <v>0.5</v>
      </c>
      <c r="I34" s="20">
        <v>445.0</v>
      </c>
      <c r="J34" s="22"/>
      <c r="K34" s="32">
        <v>3.0</v>
      </c>
    </row>
    <row r="35" spans="8:8">
      <c r="A35" s="18">
        <v>34.0</v>
      </c>
      <c r="B35" s="34">
        <v>2.016010689E9</v>
      </c>
      <c r="C35" s="20" t="s">
        <v>43</v>
      </c>
      <c r="D35" s="21">
        <v>73.03430657</v>
      </c>
      <c r="E35" s="22">
        <v>75.11317371</v>
      </c>
      <c r="F35" s="23"/>
      <c r="G35" s="23">
        <f>D35*0.7+E35*0.2+F35*0.1</f>
        <v>66.146649341</v>
      </c>
      <c r="H35" s="24">
        <v>0.4138</v>
      </c>
      <c r="I35" s="25" t="s">
        <v>35</v>
      </c>
      <c r="J35" s="25" t="s">
        <v>25</v>
      </c>
      <c r="K35" s="26">
        <v>5.0</v>
      </c>
    </row>
    <row r="36" spans="8:8">
      <c r="A36" s="18">
        <v>35.0</v>
      </c>
      <c r="B36" s="29" t="s">
        <v>62</v>
      </c>
      <c r="C36" s="29" t="s">
        <v>63</v>
      </c>
      <c r="D36" s="30">
        <v>71.529197080292</v>
      </c>
      <c r="E36" s="30">
        <v>78.6229972018874</v>
      </c>
      <c r="F36" s="30"/>
      <c r="G36" s="30">
        <f>D36*0.7+E36*0.2</f>
        <v>65.7950373965819</v>
      </c>
      <c r="H36" s="31">
        <v>0.46551724137931</v>
      </c>
      <c r="I36" s="20">
        <v>492.0</v>
      </c>
      <c r="J36" s="22"/>
      <c r="K36" s="32">
        <v>7.0</v>
      </c>
    </row>
    <row r="37" spans="8:8">
      <c r="A37" s="18">
        <v>36.0</v>
      </c>
      <c r="B37" s="29" t="s">
        <v>74</v>
      </c>
      <c r="C37" s="29" t="s">
        <v>75</v>
      </c>
      <c r="D37" s="30">
        <v>71.3832116788321</v>
      </c>
      <c r="E37" s="30">
        <v>78.976459574062</v>
      </c>
      <c r="F37" s="30"/>
      <c r="G37" s="30">
        <f>D37*0.7+E37*0.2</f>
        <v>65.7635400899949</v>
      </c>
      <c r="H37" s="31">
        <v>0.362068965517241</v>
      </c>
      <c r="I37" s="20">
        <v>395.0</v>
      </c>
      <c r="J37" s="22"/>
      <c r="K37" s="32">
        <v>3.0</v>
      </c>
    </row>
    <row r="38" spans="8:8" ht="27.0">
      <c r="A38" s="18">
        <v>37.0</v>
      </c>
      <c r="B38" s="19">
        <v>2.016010698E9</v>
      </c>
      <c r="C38" s="20" t="s">
        <v>44</v>
      </c>
      <c r="D38" s="21">
        <v>70.02335766</v>
      </c>
      <c r="E38" s="22">
        <v>76.75549894</v>
      </c>
      <c r="F38" s="23"/>
      <c r="G38" s="23">
        <f>D38*0.7+E38*0.2+F38*0.1</f>
        <v>64.36745015</v>
      </c>
      <c r="H38" s="24">
        <v>0.2759</v>
      </c>
      <c r="I38" s="25" t="s">
        <v>37</v>
      </c>
      <c r="J38" s="25">
        <v>412.0</v>
      </c>
      <c r="K38" s="26">
        <v>5.0</v>
      </c>
    </row>
    <row r="39" spans="8:8">
      <c r="A39" s="18">
        <v>38.0</v>
      </c>
      <c r="B39" s="19">
        <v>2.016010692E9</v>
      </c>
      <c r="C39" s="20" t="s">
        <v>45</v>
      </c>
      <c r="D39" s="21">
        <v>69.17737226</v>
      </c>
      <c r="E39" s="22">
        <v>79.14985317</v>
      </c>
      <c r="F39" s="23"/>
      <c r="G39" s="23">
        <f>D39*0.7+E39*0.2+F39*0.1</f>
        <v>64.254131216</v>
      </c>
      <c r="H39" s="24">
        <v>0.2931</v>
      </c>
      <c r="I39" s="25">
        <v>466.0</v>
      </c>
      <c r="J39" s="25" t="s">
        <v>25</v>
      </c>
      <c r="K39" s="26">
        <v>6.0</v>
      </c>
    </row>
    <row r="40" spans="8:8">
      <c r="A40" s="18">
        <v>39.0</v>
      </c>
      <c r="B40" s="29" t="s">
        <v>66</v>
      </c>
      <c r="C40" s="29" t="s">
        <v>67</v>
      </c>
      <c r="D40" s="30">
        <v>69.1897810218978</v>
      </c>
      <c r="E40" s="30">
        <v>78.5208267986631</v>
      </c>
      <c r="F40" s="30"/>
      <c r="G40" s="30">
        <f>D40*0.7+E40*0.2</f>
        <v>64.13701207506111</v>
      </c>
      <c r="H40" s="31">
        <v>0.362068965517241</v>
      </c>
      <c r="I40" s="20">
        <v>438.0</v>
      </c>
      <c r="J40" s="22"/>
      <c r="K40" s="32">
        <v>6.0</v>
      </c>
    </row>
    <row r="41" spans="8:8">
      <c r="A41" s="18">
        <v>40.0</v>
      </c>
      <c r="B41" s="19">
        <v>2.016010702E9</v>
      </c>
      <c r="C41" s="20" t="s">
        <v>46</v>
      </c>
      <c r="D41" s="21">
        <v>69.68467153</v>
      </c>
      <c r="E41" s="22">
        <v>76.07334224</v>
      </c>
      <c r="F41" s="23"/>
      <c r="G41" s="23">
        <f>D41*0.7+E41*0.2+F41*0.1</f>
        <v>63.993938519</v>
      </c>
      <c r="H41" s="24">
        <v>0.3621</v>
      </c>
      <c r="I41" s="25" t="s">
        <v>47</v>
      </c>
      <c r="J41" s="25">
        <v>455.0</v>
      </c>
      <c r="K41" s="26">
        <v>8.0</v>
      </c>
    </row>
    <row r="42" spans="8:8" ht="40.5">
      <c r="A42" s="18">
        <v>41.0</v>
      </c>
      <c r="B42" s="29" t="s">
        <v>64</v>
      </c>
      <c r="C42" s="29" t="s">
        <v>65</v>
      </c>
      <c r="D42" s="30">
        <v>68.6569343065693</v>
      </c>
      <c r="E42" s="30">
        <v>76.7257194755975</v>
      </c>
      <c r="F42" s="30"/>
      <c r="G42" s="30">
        <f>D42*0.7+E42*0.2</f>
        <v>63.404997909718</v>
      </c>
      <c r="H42" s="31">
        <v>0.241379310344828</v>
      </c>
      <c r="I42" s="20">
        <v>379.0</v>
      </c>
      <c r="J42" s="22"/>
      <c r="K42" s="32">
        <v>4.0</v>
      </c>
    </row>
    <row r="43" spans="8:8">
      <c r="A43" s="18">
        <v>42.0</v>
      </c>
      <c r="B43" s="19">
        <v>2.016010707E9</v>
      </c>
      <c r="C43" s="20" t="s">
        <v>48</v>
      </c>
      <c r="D43" s="21">
        <v>68.42408759</v>
      </c>
      <c r="E43" s="22">
        <v>77.48561124</v>
      </c>
      <c r="F43" s="23"/>
      <c r="G43" s="23">
        <f>D43*0.7+E43*0.2+F43*0.1</f>
        <v>63.393983561</v>
      </c>
      <c r="H43" s="24">
        <v>0.3103</v>
      </c>
      <c r="I43" s="25" t="s">
        <v>49</v>
      </c>
      <c r="J43" s="25">
        <v>260.0</v>
      </c>
      <c r="K43" s="26">
        <v>3.0</v>
      </c>
    </row>
    <row r="44" spans="8:8">
      <c r="A44" s="18">
        <v>43.0</v>
      </c>
      <c r="B44" s="19">
        <v>2.016010708E9</v>
      </c>
      <c r="C44" s="20" t="s">
        <v>50</v>
      </c>
      <c r="D44" s="21">
        <v>67.02919708</v>
      </c>
      <c r="E44" s="22">
        <v>74.16454915</v>
      </c>
      <c r="F44" s="23"/>
      <c r="G44" s="23">
        <f>D44*0.7+E44*0.2+F44*0.1</f>
        <v>61.753347786</v>
      </c>
      <c r="H44" s="24">
        <v>0.1379</v>
      </c>
      <c r="I44" s="25">
        <v>360.0</v>
      </c>
      <c r="J44" s="25" t="s">
        <v>25</v>
      </c>
      <c r="K44" s="26">
        <v>8.0</v>
      </c>
    </row>
    <row r="45" spans="8:8">
      <c r="A45" s="18">
        <v>44.0</v>
      </c>
      <c r="B45" s="29" t="s">
        <v>92</v>
      </c>
      <c r="C45" s="29" t="s">
        <v>93</v>
      </c>
      <c r="D45" s="30">
        <v>66.8357664233577</v>
      </c>
      <c r="E45" s="30">
        <v>74.525700533733</v>
      </c>
      <c r="F45" s="30"/>
      <c r="G45" s="30">
        <f>D45*0.7+E45*0.2</f>
        <v>61.690176603097</v>
      </c>
      <c r="H45" s="31">
        <v>0.258620689655172</v>
      </c>
      <c r="I45" s="20">
        <v>500.0</v>
      </c>
      <c r="J45" s="22"/>
      <c r="K45" s="32">
        <v>7.0</v>
      </c>
    </row>
    <row r="46" spans="8:8">
      <c r="A46" s="18">
        <v>45.0</v>
      </c>
      <c r="B46" s="29" t="s">
        <v>82</v>
      </c>
      <c r="C46" s="29" t="s">
        <v>83</v>
      </c>
      <c r="D46" s="30">
        <v>66.2372262773723</v>
      </c>
      <c r="E46" s="30">
        <v>73.404164636475</v>
      </c>
      <c r="F46" s="30"/>
      <c r="G46" s="30">
        <f>D46*0.7+E46*0.2</f>
        <v>61.046891321455604</v>
      </c>
      <c r="H46" s="31">
        <v>0.206896551724138</v>
      </c>
      <c r="I46" s="20">
        <v>286.0</v>
      </c>
      <c r="J46" s="22"/>
      <c r="K46" s="32">
        <v>10.0</v>
      </c>
    </row>
    <row r="47" spans="8:8">
      <c r="A47" s="18">
        <v>46.0</v>
      </c>
      <c r="B47" s="29" t="s">
        <v>57</v>
      </c>
      <c r="C47" s="29" t="s">
        <v>58</v>
      </c>
      <c r="D47" s="30">
        <v>65.051094890511</v>
      </c>
      <c r="E47" s="30">
        <v>72.1469103568404</v>
      </c>
      <c r="F47" s="30"/>
      <c r="G47" s="30">
        <f>D47*0.7+E47*0.2</f>
        <v>59.965148494725796</v>
      </c>
      <c r="H47" s="31">
        <v>0.189655172413793</v>
      </c>
      <c r="I47" s="20"/>
      <c r="J47" s="22"/>
      <c r="K47" s="32">
        <v>9.0</v>
      </c>
    </row>
    <row r="48" spans="8:8">
      <c r="A48" s="18">
        <v>47.0</v>
      </c>
      <c r="B48" s="29" t="s">
        <v>86</v>
      </c>
      <c r="C48" s="29" t="s">
        <v>87</v>
      </c>
      <c r="D48" s="30">
        <v>64.5912408759124</v>
      </c>
      <c r="E48" s="30">
        <v>73.4449334703873</v>
      </c>
      <c r="F48" s="30"/>
      <c r="G48" s="30">
        <f>D48*0.7+E48*0.2</f>
        <v>59.9028553072162</v>
      </c>
      <c r="H48" s="31">
        <v>0.275862068965517</v>
      </c>
      <c r="I48" s="20">
        <v>393.0</v>
      </c>
      <c r="J48" s="22"/>
      <c r="K48" s="32">
        <v>10.0</v>
      </c>
    </row>
    <row r="49" spans="8:8">
      <c r="A49" s="18">
        <v>48.0</v>
      </c>
      <c r="B49" s="29" t="s">
        <v>80</v>
      </c>
      <c r="C49" s="29" t="s">
        <v>81</v>
      </c>
      <c r="D49" s="30">
        <v>63.1897810218978</v>
      </c>
      <c r="E49" s="30">
        <v>71.0414147682304</v>
      </c>
      <c r="F49" s="30"/>
      <c r="G49" s="30">
        <f>D49*0.7+E49*0.2</f>
        <v>58.4411296689746</v>
      </c>
      <c r="H49" s="31">
        <v>0.189655172413793</v>
      </c>
      <c r="I49" s="20"/>
      <c r="J49" s="22"/>
      <c r="K49" s="32">
        <v>9.0</v>
      </c>
    </row>
    <row r="50" spans="8:8">
      <c r="A50" s="18">
        <v>49.0</v>
      </c>
      <c r="B50" s="19">
        <v>2.016010712E9</v>
      </c>
      <c r="C50" s="20" t="s">
        <v>51</v>
      </c>
      <c r="D50" s="21">
        <v>59.46360153</v>
      </c>
      <c r="E50" s="22">
        <v>55.54161351</v>
      </c>
      <c r="F50" s="23"/>
      <c r="G50" s="23">
        <f>D50*0.7+E50*0.2+F50*0.1</f>
        <v>52.732843773</v>
      </c>
      <c r="H50" s="24">
        <v>0.1552</v>
      </c>
      <c r="I50" s="25" t="s">
        <v>52</v>
      </c>
      <c r="J50" s="25" t="s">
        <v>25</v>
      </c>
      <c r="K50" s="26">
        <v>10.0</v>
      </c>
    </row>
  </sheetData>
  <autoFilter ref="A1:K1">
    <filterColumn colId="0" showButton="1"/>
  </autoFilter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3.5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3.5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123</dc:creator>
  <cp:lastModifiedBy>123</cp:lastModifiedBy>
  <dcterms:created xsi:type="dcterms:W3CDTF">2019-09-06T05:10:26Z</dcterms:created>
  <dcterms:modified xsi:type="dcterms:W3CDTF">2019-09-08T03:06:30Z</dcterms:modified>
</cp:coreProperties>
</file>