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E:\新建文件夹\BaiduSyncdisk\学生信息\综合测评\"/>
    </mc:Choice>
  </mc:AlternateContent>
  <xr:revisionPtr revIDLastSave="0" documentId="13_ncr:1_{62954159-E1D9-4ACF-9558-BEAE061C84CD}" xr6:coauthVersionLast="47" xr6:coauthVersionMax="47" xr10:uidLastSave="{00000000-0000-0000-0000-000000000000}"/>
  <bookViews>
    <workbookView xWindow="-120" yWindow="-120" windowWidth="29040" windowHeight="15720" tabRatio="778" xr2:uid="{00000000-000D-0000-FFFF-FFFF00000000}"/>
  </bookViews>
  <sheets>
    <sheet name="专业排名汇总表" sheetId="2" r:id="rId1"/>
    <sheet name="必修课排名" sheetId="15" state="hidden" r:id="rId2"/>
    <sheet name="综测排名" sheetId="16" state="hidden" r:id="rId3"/>
  </sheets>
  <definedNames>
    <definedName name="_xlnm._FilterDatabase" localSheetId="1" hidden="1">必修课排名!$A$1:$AD$167</definedName>
    <definedName name="_xlnm._FilterDatabase" localSheetId="0" hidden="1">专业排名汇总表!$B$2:$AE$168</definedName>
    <definedName name="_xlnm._FilterDatabase" localSheetId="2" hidden="1">综测排名!$A$1:$E$1</definedName>
  </definedNames>
  <calcPr calcId="181029"/>
</workbook>
</file>

<file path=xl/calcChain.xml><?xml version="1.0" encoding="utf-8"?>
<calcChain xmlns="http://schemas.openxmlformats.org/spreadsheetml/2006/main">
  <c r="I2" i="16" l="1"/>
  <c r="I3" i="16"/>
  <c r="I4" i="16"/>
  <c r="I5" i="16"/>
  <c r="I6" i="16"/>
  <c r="I7" i="16"/>
  <c r="I8" i="16"/>
  <c r="I9" i="16"/>
  <c r="I10" i="16"/>
  <c r="I11" i="16"/>
  <c r="I12" i="16"/>
  <c r="I13" i="16"/>
  <c r="I14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0" i="16"/>
  <c r="I51" i="16"/>
  <c r="I52" i="16"/>
  <c r="I53" i="16"/>
  <c r="I54" i="16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73" i="16"/>
  <c r="I74" i="16"/>
  <c r="I75" i="16"/>
  <c r="I76" i="16"/>
  <c r="I77" i="16"/>
  <c r="I78" i="16"/>
  <c r="I79" i="16"/>
  <c r="I80" i="16"/>
  <c r="I81" i="16"/>
  <c r="I82" i="16"/>
  <c r="I83" i="16"/>
  <c r="I84" i="16"/>
  <c r="I85" i="16"/>
  <c r="I86" i="16"/>
  <c r="I87" i="16"/>
  <c r="I88" i="16"/>
  <c r="I89" i="16"/>
  <c r="I90" i="16"/>
  <c r="I91" i="16"/>
  <c r="I92" i="16"/>
  <c r="I93" i="16"/>
  <c r="I94" i="16"/>
  <c r="I95" i="16"/>
  <c r="I96" i="16"/>
  <c r="I97" i="16"/>
  <c r="I98" i="16"/>
  <c r="I99" i="16"/>
  <c r="I100" i="16"/>
  <c r="I101" i="16"/>
  <c r="I102" i="16"/>
  <c r="I103" i="16"/>
  <c r="I104" i="16"/>
  <c r="I105" i="16"/>
  <c r="I106" i="16"/>
  <c r="I107" i="16"/>
  <c r="I108" i="16"/>
  <c r="I109" i="16"/>
  <c r="I110" i="16"/>
  <c r="I111" i="16"/>
  <c r="I112" i="16"/>
  <c r="I113" i="16"/>
  <c r="I114" i="16"/>
  <c r="I115" i="16"/>
  <c r="I116" i="16"/>
  <c r="I117" i="16"/>
  <c r="I118" i="16"/>
  <c r="I119" i="16"/>
  <c r="I120" i="16"/>
  <c r="I121" i="16"/>
  <c r="I122" i="16"/>
  <c r="I123" i="16"/>
  <c r="I124" i="16"/>
  <c r="I125" i="16"/>
  <c r="I126" i="16"/>
  <c r="I127" i="16"/>
  <c r="I128" i="16"/>
  <c r="I129" i="16"/>
  <c r="I130" i="16"/>
  <c r="I131" i="16"/>
  <c r="I132" i="16"/>
  <c r="I133" i="16"/>
  <c r="I134" i="16"/>
  <c r="I135" i="16"/>
  <c r="I136" i="16"/>
  <c r="I137" i="16"/>
  <c r="I138" i="16"/>
  <c r="I139" i="16"/>
  <c r="I140" i="16"/>
  <c r="I141" i="16"/>
  <c r="I142" i="16"/>
  <c r="I143" i="16"/>
  <c r="I144" i="16"/>
  <c r="I145" i="16"/>
  <c r="I146" i="16"/>
  <c r="I147" i="16"/>
  <c r="I148" i="16"/>
  <c r="I149" i="16"/>
  <c r="I150" i="16"/>
  <c r="I151" i="16"/>
  <c r="I152" i="16"/>
  <c r="I153" i="16"/>
  <c r="I154" i="16"/>
  <c r="I155" i="16"/>
  <c r="I156" i="16"/>
  <c r="I157" i="16"/>
  <c r="I158" i="16"/>
  <c r="I159" i="16"/>
  <c r="I160" i="16"/>
  <c r="I161" i="16"/>
  <c r="I162" i="16"/>
  <c r="I163" i="16"/>
  <c r="I164" i="16"/>
  <c r="I165" i="16"/>
  <c r="I166" i="16"/>
  <c r="I167" i="16"/>
  <c r="H167" i="15"/>
  <c r="H166" i="15"/>
  <c r="H165" i="15"/>
  <c r="H164" i="15"/>
  <c r="H163" i="15"/>
  <c r="H162" i="15"/>
  <c r="H161" i="15"/>
  <c r="H160" i="15"/>
  <c r="H159" i="15"/>
  <c r="H158" i="15"/>
  <c r="H157" i="15"/>
  <c r="H156" i="15"/>
  <c r="H155" i="15"/>
  <c r="H154" i="15"/>
  <c r="H153" i="15"/>
  <c r="H152" i="15"/>
  <c r="H151" i="15"/>
  <c r="H150" i="15"/>
  <c r="H149" i="15"/>
  <c r="H148" i="15"/>
  <c r="H147" i="15"/>
  <c r="H146" i="15"/>
  <c r="H145" i="15"/>
  <c r="H144" i="15"/>
  <c r="H143" i="15"/>
  <c r="H142" i="15"/>
  <c r="H141" i="15"/>
  <c r="H140" i="15"/>
  <c r="H139" i="15"/>
  <c r="H138" i="15"/>
  <c r="H137" i="15"/>
  <c r="H136" i="15"/>
  <c r="H135" i="15"/>
  <c r="H134" i="15"/>
  <c r="H133" i="15"/>
  <c r="H132" i="15"/>
  <c r="H131" i="15"/>
  <c r="H130" i="15"/>
  <c r="H129" i="15"/>
  <c r="H128" i="15"/>
  <c r="H127" i="15"/>
  <c r="H126" i="15"/>
  <c r="H125" i="15"/>
  <c r="H124" i="15"/>
  <c r="H123" i="15"/>
  <c r="H122" i="15"/>
  <c r="H121" i="15"/>
  <c r="H120" i="15"/>
  <c r="H119" i="15"/>
  <c r="H118" i="15"/>
  <c r="H117" i="15"/>
  <c r="H116" i="15"/>
  <c r="H115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H86" i="15"/>
  <c r="H85" i="15"/>
  <c r="H84" i="15"/>
  <c r="H83" i="15"/>
  <c r="H82" i="15"/>
  <c r="H81" i="15"/>
  <c r="H80" i="15"/>
  <c r="H79" i="15"/>
  <c r="H78" i="15"/>
  <c r="H77" i="15"/>
  <c r="H76" i="15"/>
  <c r="H75" i="15"/>
  <c r="H74" i="15"/>
  <c r="H73" i="15"/>
  <c r="H72" i="15"/>
  <c r="H71" i="15"/>
  <c r="H70" i="15"/>
  <c r="H69" i="15"/>
  <c r="H68" i="15"/>
  <c r="H67" i="15"/>
  <c r="H66" i="15"/>
  <c r="H65" i="15"/>
  <c r="H64" i="15"/>
  <c r="H63" i="15"/>
  <c r="H62" i="15"/>
  <c r="H61" i="15"/>
  <c r="H60" i="15"/>
  <c r="H59" i="15"/>
  <c r="H58" i="15"/>
  <c r="H57" i="15"/>
  <c r="H56" i="15"/>
  <c r="H55" i="15"/>
  <c r="H54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H6" i="15"/>
  <c r="H5" i="15"/>
  <c r="H4" i="15"/>
  <c r="H3" i="15"/>
  <c r="H2" i="15"/>
  <c r="E82" i="16" l="1"/>
  <c r="E22" i="16"/>
  <c r="E155" i="16"/>
  <c r="E73" i="16"/>
  <c r="E107" i="16"/>
  <c r="E87" i="16"/>
  <c r="E148" i="16"/>
  <c r="E113" i="16"/>
  <c r="E28" i="16"/>
  <c r="E49" i="16"/>
  <c r="E65" i="16"/>
  <c r="E50" i="16"/>
  <c r="E4" i="16"/>
  <c r="E33" i="16"/>
  <c r="E84" i="16"/>
  <c r="E62" i="16"/>
  <c r="E23" i="16"/>
  <c r="E110" i="16"/>
  <c r="E132" i="16"/>
  <c r="E78" i="16"/>
  <c r="E142" i="16"/>
  <c r="E52" i="16"/>
  <c r="E48" i="16"/>
  <c r="E147" i="16"/>
  <c r="E119" i="16"/>
  <c r="E44" i="16"/>
  <c r="E105" i="16"/>
  <c r="E122" i="16"/>
  <c r="E5" i="16"/>
  <c r="E149" i="16"/>
  <c r="E163" i="16"/>
  <c r="E54" i="16"/>
  <c r="E86" i="16"/>
  <c r="E83" i="16"/>
  <c r="E116" i="16"/>
  <c r="E15" i="16"/>
  <c r="E162" i="16"/>
  <c r="E27" i="16"/>
  <c r="E53" i="16"/>
  <c r="E103" i="16"/>
  <c r="E98" i="16"/>
  <c r="E13" i="16"/>
  <c r="E117" i="16"/>
  <c r="E126" i="16"/>
  <c r="E30" i="16"/>
  <c r="E34" i="16"/>
  <c r="E31" i="16"/>
  <c r="E42" i="16"/>
  <c r="E75" i="16"/>
  <c r="E97" i="16"/>
  <c r="E8" i="16"/>
  <c r="E14" i="16"/>
  <c r="E143" i="16"/>
  <c r="E104" i="16"/>
  <c r="E164" i="16"/>
  <c r="E7" i="16"/>
  <c r="E9" i="16"/>
  <c r="E80" i="16"/>
  <c r="E129" i="16"/>
  <c r="E160" i="16"/>
  <c r="E88" i="16"/>
  <c r="E89" i="16"/>
  <c r="E114" i="16"/>
  <c r="E94" i="16"/>
  <c r="E20" i="16"/>
  <c r="E146" i="16"/>
  <c r="E51" i="16"/>
  <c r="E60" i="16"/>
  <c r="E74" i="16"/>
  <c r="E106" i="16"/>
  <c r="E131" i="16"/>
  <c r="E135" i="16"/>
  <c r="E152" i="16"/>
  <c r="E165" i="16"/>
  <c r="E64" i="16"/>
  <c r="E76" i="16"/>
  <c r="E154" i="16"/>
  <c r="E109" i="16"/>
  <c r="E96" i="16"/>
  <c r="E92" i="16"/>
  <c r="E145" i="16"/>
  <c r="E18" i="16"/>
  <c r="E156" i="16"/>
  <c r="E26" i="16"/>
  <c r="E161" i="16"/>
  <c r="E68" i="16"/>
  <c r="E112" i="16"/>
  <c r="E141" i="16"/>
  <c r="E41" i="16"/>
  <c r="E153" i="16"/>
  <c r="E115" i="16"/>
  <c r="E130" i="16"/>
  <c r="E144" i="16"/>
  <c r="E120" i="16"/>
  <c r="E19" i="16"/>
  <c r="E158" i="16"/>
  <c r="E101" i="16"/>
  <c r="E166" i="16"/>
  <c r="E45" i="16"/>
  <c r="E121" i="16"/>
  <c r="E91" i="16"/>
  <c r="E55" i="16"/>
  <c r="E99" i="16"/>
  <c r="E2" i="16"/>
  <c r="E21" i="16"/>
  <c r="E47" i="16"/>
  <c r="E35" i="16"/>
  <c r="E58" i="16"/>
  <c r="E95" i="16"/>
  <c r="E128" i="16"/>
  <c r="E70" i="16"/>
  <c r="E61" i="16"/>
  <c r="E67" i="16"/>
  <c r="E81" i="16"/>
  <c r="E140" i="16"/>
  <c r="E3" i="16"/>
  <c r="E37" i="16"/>
  <c r="E167" i="16"/>
  <c r="E29" i="16"/>
  <c r="E136" i="16"/>
  <c r="E11" i="16"/>
  <c r="E150" i="16"/>
  <c r="E71" i="16"/>
  <c r="E12" i="16"/>
  <c r="E63" i="16"/>
  <c r="E134" i="16"/>
  <c r="E133" i="16"/>
  <c r="E138" i="16"/>
  <c r="E111" i="16"/>
  <c r="E43" i="16"/>
  <c r="E36" i="16"/>
  <c r="E79" i="16"/>
  <c r="E69" i="16"/>
  <c r="E66" i="16"/>
  <c r="E139" i="16"/>
  <c r="E108" i="16"/>
  <c r="E16" i="16"/>
  <c r="E46" i="16"/>
  <c r="E127" i="16"/>
  <c r="E90" i="16"/>
  <c r="E59" i="16"/>
  <c r="E100" i="16"/>
  <c r="E125" i="16"/>
  <c r="E77" i="16"/>
  <c r="E124" i="16"/>
  <c r="E56" i="16"/>
  <c r="E151" i="16"/>
  <c r="E10" i="16"/>
  <c r="E25" i="16"/>
  <c r="E24" i="16"/>
  <c r="E6" i="16"/>
  <c r="E102" i="16"/>
  <c r="E32" i="16"/>
  <c r="E85" i="16"/>
  <c r="E137" i="16"/>
  <c r="E40" i="16"/>
  <c r="E123" i="16"/>
  <c r="E39" i="16"/>
  <c r="E57" i="16"/>
  <c r="E72" i="16"/>
  <c r="E38" i="16"/>
  <c r="E159" i="16"/>
  <c r="E157" i="16"/>
  <c r="E17" i="16"/>
  <c r="E118" i="16"/>
  <c r="E93" i="16"/>
</calcChain>
</file>

<file path=xl/sharedStrings.xml><?xml version="1.0" encoding="utf-8"?>
<sst xmlns="http://schemas.openxmlformats.org/spreadsheetml/2006/main" count="1038" uniqueCount="205">
  <si>
    <t>排名</t>
  </si>
  <si>
    <t xml:space="preserve"> 必修课排名</t>
  </si>
  <si>
    <t>学号</t>
  </si>
  <si>
    <t>姓名</t>
  </si>
  <si>
    <t>班级</t>
  </si>
  <si>
    <t>德育成绩</t>
  </si>
  <si>
    <t>智育成绩</t>
  </si>
  <si>
    <t>体育成绩</t>
  </si>
  <si>
    <t>综合测评总分</t>
  </si>
  <si>
    <t>必修课优良率</t>
  </si>
  <si>
    <t>是否挂科</t>
  </si>
  <si>
    <t>班级互评分</t>
  </si>
  <si>
    <t>辅导员打分</t>
  </si>
  <si>
    <t>班级互评分×0.6</t>
  </si>
  <si>
    <t>辅导员打分×0.4</t>
  </si>
  <si>
    <t>德育加分</t>
  </si>
  <si>
    <t>德育扣分</t>
  </si>
  <si>
    <t>德育成绩×0.2</t>
  </si>
  <si>
    <t>必修课加权平均分</t>
  </si>
  <si>
    <t>选修课加权平均分</t>
  </si>
  <si>
    <t>智育成绩（必修课×0.8+选修课×0.2）</t>
  </si>
  <si>
    <t>智育加分</t>
  </si>
  <si>
    <t>智育成绩×0.7</t>
  </si>
  <si>
    <t>体育课成绩</t>
  </si>
  <si>
    <t>平时成绩</t>
  </si>
  <si>
    <t>体育课成绩×0.6</t>
  </si>
  <si>
    <t>平时成绩×0.4</t>
  </si>
  <si>
    <t>体育加分</t>
  </si>
  <si>
    <t>体育成绩×0.1</t>
  </si>
  <si>
    <t>张姝瑶</t>
  </si>
  <si>
    <t>化工类22-1</t>
  </si>
  <si>
    <t>杨秋瑶</t>
  </si>
  <si>
    <t>张璐昕</t>
  </si>
  <si>
    <t>周芹</t>
  </si>
  <si>
    <t>张露</t>
  </si>
  <si>
    <t>李越</t>
  </si>
  <si>
    <t>马海霞</t>
  </si>
  <si>
    <t>何丽鸿</t>
  </si>
  <si>
    <t>史佳悦</t>
  </si>
  <si>
    <t>王晴宇</t>
  </si>
  <si>
    <t>袁佳怡</t>
  </si>
  <si>
    <t>刘珣</t>
  </si>
  <si>
    <t>刘超</t>
  </si>
  <si>
    <t>左丁伟</t>
  </si>
  <si>
    <t>孙科</t>
  </si>
  <si>
    <t>张茂霖</t>
  </si>
  <si>
    <t>耿智盖灵</t>
  </si>
  <si>
    <t>张铸</t>
  </si>
  <si>
    <t>刘子瑞</t>
  </si>
  <si>
    <t>吴立新</t>
  </si>
  <si>
    <t>龚泽恩</t>
  </si>
  <si>
    <t>李陶然</t>
  </si>
  <si>
    <t>陈方旭</t>
  </si>
  <si>
    <t>缪祥麟</t>
  </si>
  <si>
    <t>牛浩镔</t>
  </si>
  <si>
    <t>申溱</t>
  </si>
  <si>
    <t>王禹程</t>
  </si>
  <si>
    <t>吴照飞</t>
  </si>
  <si>
    <t>徐森</t>
  </si>
  <si>
    <t>张之翼</t>
  </si>
  <si>
    <t>赵志帆</t>
  </si>
  <si>
    <t>布威麦尔耶姆·麦麦提图尔荪</t>
  </si>
  <si>
    <t>徐峥</t>
  </si>
  <si>
    <t>邵兰贺</t>
  </si>
  <si>
    <t>化工类22-2</t>
  </si>
  <si>
    <t>李安然</t>
  </si>
  <si>
    <t>杨慧</t>
  </si>
  <si>
    <t>邱绮慧</t>
  </si>
  <si>
    <t>王一伊</t>
  </si>
  <si>
    <t>贾文青</t>
  </si>
  <si>
    <t>季睿</t>
  </si>
  <si>
    <t>成思宇</t>
  </si>
  <si>
    <t>付晨汐</t>
  </si>
  <si>
    <t>李子敬</t>
  </si>
  <si>
    <t>彭莎莎</t>
  </si>
  <si>
    <t>叶海宇</t>
  </si>
  <si>
    <t>许文轲</t>
  </si>
  <si>
    <t>周家艺</t>
  </si>
  <si>
    <t>王子路</t>
  </si>
  <si>
    <t>姚锦栋</t>
  </si>
  <si>
    <t>代肖彤</t>
  </si>
  <si>
    <t>陈恒宇</t>
  </si>
  <si>
    <t>潘恒懿</t>
  </si>
  <si>
    <t>段少坤</t>
  </si>
  <si>
    <t>王明堃</t>
  </si>
  <si>
    <t>史国柱</t>
  </si>
  <si>
    <t>曹坤阳</t>
  </si>
  <si>
    <t>季磊</t>
  </si>
  <si>
    <t>江锦欣</t>
  </si>
  <si>
    <t>汪礼俊</t>
  </si>
  <si>
    <t>席振昌</t>
  </si>
  <si>
    <t>闫杨奇昊</t>
  </si>
  <si>
    <t>赵群</t>
  </si>
  <si>
    <t>周慧林</t>
  </si>
  <si>
    <t>巴合加娜提·加冷</t>
  </si>
  <si>
    <t>努尔兰·吐尔军</t>
  </si>
  <si>
    <t>马芬</t>
  </si>
  <si>
    <t>化工类22-3</t>
  </si>
  <si>
    <t>程实</t>
  </si>
  <si>
    <t>马瑜含</t>
  </si>
  <si>
    <t>贺婕</t>
  </si>
  <si>
    <t>刘雨佳</t>
  </si>
  <si>
    <t>陈禾婕</t>
  </si>
  <si>
    <t>黄宁</t>
  </si>
  <si>
    <t>秦婧瑶</t>
  </si>
  <si>
    <t>孙涵</t>
  </si>
  <si>
    <t>王晓弘</t>
  </si>
  <si>
    <t>张涵婷</t>
  </si>
  <si>
    <t>张心怡</t>
  </si>
  <si>
    <t>黄颖聪</t>
  </si>
  <si>
    <t>白兆</t>
  </si>
  <si>
    <t>尹泽</t>
  </si>
  <si>
    <t>杨志文</t>
  </si>
  <si>
    <t>汪洋</t>
  </si>
  <si>
    <t>赵国平</t>
  </si>
  <si>
    <t>金立民</t>
  </si>
  <si>
    <t>王冰宇</t>
  </si>
  <si>
    <t>王增智</t>
  </si>
  <si>
    <t>郑少杰</t>
  </si>
  <si>
    <t>阿坚全</t>
  </si>
  <si>
    <t>蒋子强</t>
  </si>
  <si>
    <t>康胜</t>
  </si>
  <si>
    <t>李成歆</t>
  </si>
  <si>
    <t>孙琪桐</t>
  </si>
  <si>
    <t>王德民</t>
  </si>
  <si>
    <t>吴金琪</t>
  </si>
  <si>
    <t>杨乐辰</t>
  </si>
  <si>
    <t>赵帅</t>
  </si>
  <si>
    <t>朱行健</t>
  </si>
  <si>
    <t>陈语</t>
  </si>
  <si>
    <t>努尔斯巴·买提库尔班</t>
  </si>
  <si>
    <t>化工类22-4</t>
  </si>
  <si>
    <t>吴芷璇</t>
  </si>
  <si>
    <t>胡咪</t>
  </si>
  <si>
    <t>孙千翔</t>
  </si>
  <si>
    <t>邓姣</t>
  </si>
  <si>
    <t>陈飞月</t>
  </si>
  <si>
    <t>李春辉</t>
  </si>
  <si>
    <t>石彩君</t>
  </si>
  <si>
    <t>吴忆</t>
  </si>
  <si>
    <t>许馨月</t>
  </si>
  <si>
    <t>张润霞</t>
  </si>
  <si>
    <t>张支铭</t>
  </si>
  <si>
    <t>王奕喆</t>
  </si>
  <si>
    <t>刘源兴</t>
  </si>
  <si>
    <t>杨志远</t>
  </si>
  <si>
    <t>蔡进鹏</t>
  </si>
  <si>
    <t>何岩松</t>
  </si>
  <si>
    <t>张帅</t>
  </si>
  <si>
    <t>李煌</t>
  </si>
  <si>
    <t>杨广军</t>
  </si>
  <si>
    <t>杨明涛</t>
  </si>
  <si>
    <t>施孔君</t>
  </si>
  <si>
    <t>傅世坤</t>
  </si>
  <si>
    <t>李浩永</t>
  </si>
  <si>
    <t>李芃钰</t>
  </si>
  <si>
    <t>刘帅杰</t>
  </si>
  <si>
    <t>邵科元</t>
  </si>
  <si>
    <t>涂景豪</t>
  </si>
  <si>
    <t>王佳航</t>
  </si>
  <si>
    <t>谢林洲</t>
  </si>
  <si>
    <t>严臻睿</t>
  </si>
  <si>
    <t>张志彬</t>
  </si>
  <si>
    <t>萨比尔·库尔班江</t>
  </si>
  <si>
    <t>阿尔帕提·阿卜杜合力力</t>
  </si>
  <si>
    <t>钮缨雪</t>
  </si>
  <si>
    <t>化工类22-5</t>
  </si>
  <si>
    <t>付锦依</t>
  </si>
  <si>
    <t>唐樱菲</t>
  </si>
  <si>
    <t>何欣怡</t>
  </si>
  <si>
    <t>张鑫</t>
  </si>
  <si>
    <t>达娃卓玛</t>
  </si>
  <si>
    <t>陈雨涵</t>
  </si>
  <si>
    <t>曹炜曼</t>
  </si>
  <si>
    <t>马倩</t>
  </si>
  <si>
    <t>屈芷晴</t>
  </si>
  <si>
    <t>徐圆</t>
  </si>
  <si>
    <t>袁祺瑞</t>
  </si>
  <si>
    <t>李宇翔</t>
  </si>
  <si>
    <t>叶斯波力·叶尔生</t>
  </si>
  <si>
    <t>张席地</t>
  </si>
  <si>
    <t>马凯园</t>
  </si>
  <si>
    <t>郝政凯</t>
  </si>
  <si>
    <t>李京运</t>
  </si>
  <si>
    <t>李君成</t>
  </si>
  <si>
    <t>罗小刚</t>
  </si>
  <si>
    <t>陈俊逸</t>
  </si>
  <si>
    <t>陈心</t>
  </si>
  <si>
    <t>杜润男</t>
  </si>
  <si>
    <t>郭家栋</t>
  </si>
  <si>
    <t>郭智硕</t>
  </si>
  <si>
    <t>郝信淳</t>
  </si>
  <si>
    <t>贾思远</t>
  </si>
  <si>
    <t>李佳俊</t>
  </si>
  <si>
    <t>孙祖麟</t>
  </si>
  <si>
    <t>吴振宇</t>
  </si>
  <si>
    <t>熊俊程</t>
  </si>
  <si>
    <t>章俊阳</t>
  </si>
  <si>
    <t>李文杰</t>
  </si>
  <si>
    <t>阿布杜拉·居乃都拉</t>
  </si>
  <si>
    <t>否</t>
  </si>
  <si>
    <t>是</t>
  </si>
  <si>
    <t>体测是否一次性通过</t>
    <phoneticPr fontId="9" type="noConversion"/>
  </si>
  <si>
    <t>否</t>
    <phoneticPr fontId="9" type="noConversion"/>
  </si>
  <si>
    <t>是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</si>
</sst>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_ "/>
    <numFmt numFmtId="178" formatCode="0_);[Red]\(0\)"/>
    <numFmt numFmtId="179" formatCode="0.0000_ "/>
    <numFmt numFmtId="180" formatCode="0.0000%"/>
  </numFmts>
  <fonts count="11" x14ac:knownFonts="1">
    <font>
      <sz val="11"/>
      <color theme="1"/>
      <name val="等线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5" tint="0.799951170384838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8" fillId="0" borderId="0"/>
    <xf numFmtId="0" fontId="6" fillId="0" borderId="0"/>
    <xf numFmtId="0" fontId="8" fillId="0" borderId="0"/>
    <xf numFmtId="0" fontId="6" fillId="0" borderId="0"/>
  </cellStyleXfs>
  <cellXfs count="45">
    <xf numFmtId="0" fontId="0" fillId="0" borderId="0" xfId="0">
      <alignment vertical="center"/>
    </xf>
    <xf numFmtId="178" fontId="2" fillId="2" borderId="1" xfId="4" applyNumberFormat="1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178" fontId="3" fillId="2" borderId="1" xfId="4" applyNumberFormat="1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/>
    </xf>
    <xf numFmtId="178" fontId="4" fillId="2" borderId="1" xfId="4" applyNumberFormat="1" applyFont="1" applyFill="1" applyBorder="1" applyAlignment="1">
      <alignment horizontal="center" vertical="center" shrinkToFit="1"/>
    </xf>
    <xf numFmtId="178" fontId="4" fillId="3" borderId="1" xfId="4" applyNumberFormat="1" applyFont="1" applyFill="1" applyBorder="1" applyAlignment="1">
      <alignment horizontal="center" vertical="center" shrinkToFit="1"/>
    </xf>
    <xf numFmtId="0" fontId="4" fillId="3" borderId="1" xfId="4" applyFont="1" applyFill="1" applyBorder="1" applyAlignment="1">
      <alignment horizontal="center" vertical="center" shrinkToFit="1"/>
    </xf>
    <xf numFmtId="0" fontId="4" fillId="2" borderId="1" xfId="4" applyFont="1" applyFill="1" applyBorder="1" applyAlignment="1">
      <alignment horizontal="center" vertical="center" shrinkToFit="1"/>
    </xf>
    <xf numFmtId="178" fontId="4" fillId="0" borderId="0" xfId="4" applyNumberFormat="1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0" xfId="4" applyFont="1" applyAlignment="1">
      <alignment horizontal="center"/>
    </xf>
    <xf numFmtId="178" fontId="4" fillId="2" borderId="1" xfId="4" applyNumberFormat="1" applyFont="1" applyFill="1" applyBorder="1" applyAlignment="1">
      <alignment horizontal="center" vertical="center" wrapText="1" shrinkToFit="1"/>
    </xf>
    <xf numFmtId="0" fontId="4" fillId="2" borderId="1" xfId="4" applyFont="1" applyFill="1" applyBorder="1" applyAlignment="1">
      <alignment horizontal="center" vertical="center" wrapText="1" shrinkToFit="1"/>
    </xf>
    <xf numFmtId="0" fontId="4" fillId="4" borderId="1" xfId="4" applyFont="1" applyFill="1" applyBorder="1" applyAlignment="1">
      <alignment horizontal="center" vertical="center" wrapText="1" shrinkToFit="1"/>
    </xf>
    <xf numFmtId="176" fontId="4" fillId="4" borderId="1" xfId="4" applyNumberFormat="1" applyFont="1" applyFill="1" applyBorder="1" applyAlignment="1">
      <alignment horizontal="center" shrinkToFit="1"/>
    </xf>
    <xf numFmtId="178" fontId="4" fillId="2" borderId="1" xfId="4" applyNumberFormat="1" applyFont="1" applyFill="1" applyBorder="1" applyAlignment="1">
      <alignment vertical="center" wrapText="1" shrinkToFit="1"/>
    </xf>
    <xf numFmtId="0" fontId="4" fillId="2" borderId="1" xfId="4" applyFont="1" applyFill="1" applyBorder="1" applyAlignment="1">
      <alignment vertical="center" wrapText="1" shrinkToFit="1"/>
    </xf>
    <xf numFmtId="179" fontId="4" fillId="0" borderId="0" xfId="4" applyNumberFormat="1" applyFont="1" applyAlignment="1">
      <alignment horizontal="center"/>
    </xf>
    <xf numFmtId="179" fontId="4" fillId="5" borderId="1" xfId="4" applyNumberFormat="1" applyFont="1" applyFill="1" applyBorder="1" applyAlignment="1">
      <alignment horizontal="center" vertical="center" wrapText="1" shrinkToFit="1"/>
    </xf>
    <xf numFmtId="0" fontId="4" fillId="5" borderId="1" xfId="4" applyFont="1" applyFill="1" applyBorder="1" applyAlignment="1">
      <alignment horizontal="center" vertical="center" wrapText="1" shrinkToFit="1"/>
    </xf>
    <xf numFmtId="176" fontId="4" fillId="5" borderId="1" xfId="4" applyNumberFormat="1" applyFont="1" applyFill="1" applyBorder="1" applyAlignment="1">
      <alignment horizontal="center" shrinkToFit="1"/>
    </xf>
    <xf numFmtId="176" fontId="4" fillId="5" borderId="1" xfId="4" applyNumberFormat="1" applyFont="1" applyFill="1" applyBorder="1" applyAlignment="1">
      <alignment horizontal="center" vertical="center" shrinkToFit="1"/>
    </xf>
    <xf numFmtId="176" fontId="4" fillId="6" borderId="1" xfId="4" applyNumberFormat="1" applyFont="1" applyFill="1" applyBorder="1" applyAlignment="1">
      <alignment horizontal="center" vertical="center"/>
    </xf>
    <xf numFmtId="176" fontId="4" fillId="5" borderId="1" xfId="4" applyNumberFormat="1" applyFont="1" applyFill="1" applyBorder="1" applyAlignment="1">
      <alignment horizontal="center" vertical="center"/>
    </xf>
    <xf numFmtId="176" fontId="4" fillId="5" borderId="1" xfId="4" applyNumberFormat="1" applyFont="1" applyFill="1" applyBorder="1" applyAlignment="1">
      <alignment horizontal="center"/>
    </xf>
    <xf numFmtId="0" fontId="4" fillId="7" borderId="1" xfId="4" applyFont="1" applyFill="1" applyBorder="1" applyAlignment="1">
      <alignment horizontal="center" vertical="center" wrapText="1" shrinkToFit="1"/>
    </xf>
    <xf numFmtId="176" fontId="4" fillId="7" borderId="1" xfId="4" applyNumberFormat="1" applyFont="1" applyFill="1" applyBorder="1" applyAlignment="1">
      <alignment horizontal="center" shrinkToFit="1"/>
    </xf>
    <xf numFmtId="176" fontId="4" fillId="7" borderId="1" xfId="4" applyNumberFormat="1" applyFont="1" applyFill="1" applyBorder="1" applyAlignment="1">
      <alignment horizontal="center" vertical="center"/>
    </xf>
    <xf numFmtId="0" fontId="4" fillId="8" borderId="1" xfId="4" applyFont="1" applyFill="1" applyBorder="1" applyAlignment="1">
      <alignment horizontal="center" vertical="center" wrapText="1" shrinkToFit="1"/>
    </xf>
    <xf numFmtId="176" fontId="4" fillId="8" borderId="1" xfId="4" applyNumberFormat="1" applyFont="1" applyFill="1" applyBorder="1" applyAlignment="1">
      <alignment horizontal="center" shrinkToFit="1"/>
    </xf>
    <xf numFmtId="177" fontId="4" fillId="8" borderId="1" xfId="4" applyNumberFormat="1" applyFont="1" applyFill="1" applyBorder="1" applyAlignment="1">
      <alignment horizontal="center" vertical="center" wrapText="1" shrinkToFit="1"/>
    </xf>
    <xf numFmtId="180" fontId="4" fillId="4" borderId="1" xfId="4" applyNumberFormat="1" applyFont="1" applyFill="1" applyBorder="1" applyAlignment="1">
      <alignment horizontal="center" shrinkToFit="1"/>
    </xf>
    <xf numFmtId="0" fontId="4" fillId="4" borderId="1" xfId="5" applyFont="1" applyFill="1" applyBorder="1" applyAlignment="1">
      <alignment horizontal="center" shrinkToFit="1"/>
    </xf>
    <xf numFmtId="176" fontId="10" fillId="8" borderId="1" xfId="4" applyNumberFormat="1" applyFont="1" applyFill="1" applyBorder="1" applyAlignment="1">
      <alignment horizontal="center" shrinkToFit="1"/>
    </xf>
    <xf numFmtId="0" fontId="4" fillId="2" borderId="2" xfId="4" applyFont="1" applyFill="1" applyBorder="1" applyAlignment="1">
      <alignment horizontal="center" vertical="center" wrapText="1" shrinkToFit="1"/>
    </xf>
    <xf numFmtId="0" fontId="4" fillId="2" borderId="3" xfId="4" applyFont="1" applyFill="1" applyBorder="1" applyAlignment="1">
      <alignment horizontal="center" vertical="center" wrapText="1" shrinkToFit="1"/>
    </xf>
    <xf numFmtId="0" fontId="4" fillId="4" borderId="1" xfId="4" applyFont="1" applyFill="1" applyBorder="1" applyAlignment="1">
      <alignment horizontal="center" vertical="center" wrapText="1" shrinkToFit="1"/>
    </xf>
    <xf numFmtId="0" fontId="4" fillId="4" borderId="2" xfId="4" applyFont="1" applyFill="1" applyBorder="1" applyAlignment="1">
      <alignment horizontal="center" vertical="center" wrapText="1" shrinkToFit="1"/>
    </xf>
    <xf numFmtId="0" fontId="4" fillId="4" borderId="3" xfId="4" applyFont="1" applyFill="1" applyBorder="1" applyAlignment="1">
      <alignment horizontal="center" vertical="center" wrapText="1" shrinkToFit="1"/>
    </xf>
    <xf numFmtId="179" fontId="5" fillId="5" borderId="1" xfId="4" applyNumberFormat="1" applyFont="1" applyFill="1" applyBorder="1" applyAlignment="1">
      <alignment horizontal="center" vertical="center"/>
    </xf>
    <xf numFmtId="0" fontId="5" fillId="7" borderId="1" xfId="4" applyFont="1" applyFill="1" applyBorder="1" applyAlignment="1">
      <alignment horizontal="center" vertical="center"/>
    </xf>
    <xf numFmtId="0" fontId="5" fillId="8" borderId="1" xfId="4" applyFont="1" applyFill="1" applyBorder="1" applyAlignment="1">
      <alignment horizontal="center" vertical="center"/>
    </xf>
    <xf numFmtId="178" fontId="4" fillId="2" borderId="1" xfId="4" applyNumberFormat="1" applyFont="1" applyFill="1" applyBorder="1" applyAlignment="1">
      <alignment horizontal="center" vertical="center" wrapText="1" shrinkToFit="1"/>
    </xf>
    <xf numFmtId="0" fontId="4" fillId="2" borderId="1" xfId="4" applyFont="1" applyFill="1" applyBorder="1" applyAlignment="1">
      <alignment horizontal="center" vertical="center" wrapText="1" shrinkToFit="1"/>
    </xf>
  </cellXfs>
  <cellStyles count="7">
    <cellStyle name="常规" xfId="0" builtinId="0"/>
    <cellStyle name="常规 2" xfId="4" xr:uid="{00000000-0005-0000-0000-000004000000}"/>
    <cellStyle name="常规 3" xfId="6" xr:uid="{00000000-0005-0000-0000-000035000000}"/>
    <cellStyle name="常规 4" xfId="3" xr:uid="{00000000-0005-0000-0000-000003000000}"/>
    <cellStyle name="常规 5" xfId="2" xr:uid="{00000000-0005-0000-0000-000002000000}"/>
    <cellStyle name="常规 6" xfId="1" xr:uid="{00000000-0005-0000-0000-000001000000}"/>
    <cellStyle name="常规 6 3" xfId="5" xr:uid="{00000000-0005-0000-0000-000025000000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D8BD"/>
      <color rgb="FFFF9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E168"/>
  <sheetViews>
    <sheetView tabSelected="1" zoomScale="86" zoomScaleNormal="86" workbookViewId="0">
      <pane xSplit="6" ySplit="2" topLeftCell="J3" activePane="bottomRight" state="frozen"/>
      <selection pane="topRight"/>
      <selection pane="bottomLeft"/>
      <selection pane="bottomRight" activeCell="AD41" sqref="AD41:AD168"/>
    </sheetView>
  </sheetViews>
  <sheetFormatPr defaultColWidth="9" defaultRowHeight="12" x14ac:dyDescent="0.15"/>
  <cols>
    <col min="1" max="1" width="10.875" style="9" customWidth="1"/>
    <col min="2" max="2" width="6.625" style="11" bestFit="1" customWidth="1"/>
    <col min="3" max="3" width="4.375" style="11" customWidth="1"/>
    <col min="4" max="4" width="10.875" style="9" customWidth="1"/>
    <col min="5" max="5" width="9.625" style="10" customWidth="1"/>
    <col min="6" max="6" width="15.75" style="10" customWidth="1"/>
    <col min="7" max="7" width="8.625" style="18" customWidth="1"/>
    <col min="8" max="8" width="8.5" style="11" customWidth="1"/>
    <col min="9" max="9" width="8.75" style="11" customWidth="1"/>
    <col min="10" max="10" width="9.625" style="11" customWidth="1"/>
    <col min="11" max="11" width="9.5" style="11" customWidth="1"/>
    <col min="12" max="12" width="10.125" style="11" customWidth="1"/>
    <col min="13" max="13" width="9.75" style="11" customWidth="1"/>
    <col min="14" max="14" width="9.5" style="11" customWidth="1"/>
    <col min="15" max="15" width="9" style="11" customWidth="1"/>
    <col min="16" max="16" width="9.125" style="11" customWidth="1"/>
    <col min="17" max="17" width="16" style="11" customWidth="1"/>
    <col min="18" max="18" width="7.75" style="11" customWidth="1"/>
    <col min="19" max="22" width="9" style="11"/>
    <col min="23" max="23" width="15.5" style="11" customWidth="1"/>
    <col min="24" max="24" width="9" style="11"/>
    <col min="25" max="25" width="8.375" style="11" customWidth="1"/>
    <col min="26" max="27" width="9" style="11"/>
    <col min="28" max="28" width="9" style="11" customWidth="1"/>
    <col min="29" max="29" width="8.875" style="11" customWidth="1"/>
    <col min="30" max="30" width="7.875" style="11" customWidth="1"/>
    <col min="31" max="31" width="8.75" style="11" customWidth="1"/>
    <col min="32" max="16384" width="9" style="11"/>
  </cols>
  <sheetData>
    <row r="1" spans="1:31" s="10" customFormat="1" ht="24" customHeight="1" x14ac:dyDescent="0.2">
      <c r="A1" s="43" t="s">
        <v>2</v>
      </c>
      <c r="B1" s="44" t="s">
        <v>0</v>
      </c>
      <c r="C1" s="35" t="s">
        <v>1</v>
      </c>
      <c r="D1" s="43" t="s">
        <v>2</v>
      </c>
      <c r="E1" s="44" t="s">
        <v>3</v>
      </c>
      <c r="F1" s="35" t="s">
        <v>4</v>
      </c>
      <c r="G1" s="40" t="s">
        <v>5</v>
      </c>
      <c r="H1" s="40"/>
      <c r="I1" s="40"/>
      <c r="J1" s="40"/>
      <c r="K1" s="40"/>
      <c r="L1" s="40"/>
      <c r="M1" s="40"/>
      <c r="N1" s="40"/>
      <c r="O1" s="41" t="s">
        <v>6</v>
      </c>
      <c r="P1" s="41"/>
      <c r="Q1" s="41"/>
      <c r="R1" s="41"/>
      <c r="S1" s="41"/>
      <c r="T1" s="41"/>
      <c r="U1" s="42" t="s">
        <v>7</v>
      </c>
      <c r="V1" s="42"/>
      <c r="W1" s="42"/>
      <c r="X1" s="42"/>
      <c r="Y1" s="42"/>
      <c r="Z1" s="42"/>
      <c r="AA1" s="42"/>
      <c r="AB1" s="37" t="s">
        <v>8</v>
      </c>
      <c r="AC1" s="37" t="s">
        <v>9</v>
      </c>
      <c r="AD1" s="38" t="s">
        <v>202</v>
      </c>
      <c r="AE1" s="37" t="s">
        <v>10</v>
      </c>
    </row>
    <row r="2" spans="1:31" ht="28.15" customHeight="1" x14ac:dyDescent="0.15">
      <c r="A2" s="43"/>
      <c r="B2" s="44"/>
      <c r="C2" s="36"/>
      <c r="D2" s="43"/>
      <c r="E2" s="44"/>
      <c r="F2" s="36"/>
      <c r="G2" s="19" t="s">
        <v>11</v>
      </c>
      <c r="H2" s="20" t="s">
        <v>12</v>
      </c>
      <c r="I2" s="20" t="s">
        <v>13</v>
      </c>
      <c r="J2" s="20" t="s">
        <v>14</v>
      </c>
      <c r="K2" s="20" t="s">
        <v>15</v>
      </c>
      <c r="L2" s="20" t="s">
        <v>16</v>
      </c>
      <c r="M2" s="20" t="s">
        <v>5</v>
      </c>
      <c r="N2" s="20" t="s">
        <v>17</v>
      </c>
      <c r="O2" s="26" t="s">
        <v>18</v>
      </c>
      <c r="P2" s="26" t="s">
        <v>19</v>
      </c>
      <c r="Q2" s="26" t="s">
        <v>20</v>
      </c>
      <c r="R2" s="26" t="s">
        <v>21</v>
      </c>
      <c r="S2" s="26" t="s">
        <v>6</v>
      </c>
      <c r="T2" s="26" t="s">
        <v>22</v>
      </c>
      <c r="U2" s="29" t="s">
        <v>23</v>
      </c>
      <c r="V2" s="29" t="s">
        <v>24</v>
      </c>
      <c r="W2" s="31" t="s">
        <v>25</v>
      </c>
      <c r="X2" s="31" t="s">
        <v>26</v>
      </c>
      <c r="Y2" s="29" t="s">
        <v>27</v>
      </c>
      <c r="Z2" s="29" t="s">
        <v>7</v>
      </c>
      <c r="AA2" s="29" t="s">
        <v>28</v>
      </c>
      <c r="AB2" s="37"/>
      <c r="AC2" s="37"/>
      <c r="AD2" s="39"/>
      <c r="AE2" s="37"/>
    </row>
    <row r="3" spans="1:31" ht="13.5" customHeight="1" x14ac:dyDescent="0.15">
      <c r="A3" s="1">
        <v>2022010364</v>
      </c>
      <c r="B3" s="8">
        <v>145</v>
      </c>
      <c r="C3" s="8">
        <v>132</v>
      </c>
      <c r="D3" s="6">
        <v>2022010376</v>
      </c>
      <c r="E3" s="7" t="s">
        <v>41</v>
      </c>
      <c r="F3" s="2" t="s">
        <v>30</v>
      </c>
      <c r="G3" s="23">
        <v>99.451803496458595</v>
      </c>
      <c r="H3" s="21">
        <v>90</v>
      </c>
      <c r="I3" s="21">
        <v>59.671082097875157</v>
      </c>
      <c r="J3" s="21">
        <v>36</v>
      </c>
      <c r="K3" s="21">
        <v>3</v>
      </c>
      <c r="L3" s="25">
        <v>0</v>
      </c>
      <c r="M3" s="21">
        <v>98.671082097875157</v>
      </c>
      <c r="N3" s="21">
        <v>19.734216419575034</v>
      </c>
      <c r="O3" s="27">
        <v>73.695121951219505</v>
      </c>
      <c r="P3" s="27">
        <v>72</v>
      </c>
      <c r="Q3" s="28">
        <v>73.356097560975613</v>
      </c>
      <c r="R3" s="27">
        <v>0</v>
      </c>
      <c r="S3" s="27">
        <v>73.356097560975613</v>
      </c>
      <c r="T3" s="27">
        <v>51.349268292682929</v>
      </c>
      <c r="U3" s="30">
        <v>69.5</v>
      </c>
      <c r="V3" s="34">
        <v>57.2</v>
      </c>
      <c r="W3" s="30">
        <v>41.699999999999996</v>
      </c>
      <c r="X3" s="30">
        <v>22.880000000000003</v>
      </c>
      <c r="Y3" s="30">
        <v>0</v>
      </c>
      <c r="Z3" s="30">
        <v>64.58</v>
      </c>
      <c r="AA3" s="30">
        <v>6.4580000000000002</v>
      </c>
      <c r="AB3" s="15">
        <v>77.541484712257954</v>
      </c>
      <c r="AC3" s="32">
        <v>0.6</v>
      </c>
      <c r="AD3" s="32" t="s">
        <v>203</v>
      </c>
      <c r="AE3" s="33" t="s">
        <v>201</v>
      </c>
    </row>
    <row r="4" spans="1:31" x14ac:dyDescent="0.15">
      <c r="A4" s="3">
        <v>2022010365</v>
      </c>
      <c r="B4" s="8">
        <v>98</v>
      </c>
      <c r="C4" s="8">
        <v>64</v>
      </c>
      <c r="D4" s="5">
        <v>2022010377</v>
      </c>
      <c r="E4" s="4" t="s">
        <v>42</v>
      </c>
      <c r="F4" s="2" t="s">
        <v>30</v>
      </c>
      <c r="G4" s="22">
        <v>99.451803496458595</v>
      </c>
      <c r="H4" s="21">
        <v>90</v>
      </c>
      <c r="I4" s="21">
        <v>59.671082097875157</v>
      </c>
      <c r="J4" s="21">
        <v>36</v>
      </c>
      <c r="K4" s="21">
        <v>0</v>
      </c>
      <c r="L4" s="25">
        <v>0</v>
      </c>
      <c r="M4" s="21">
        <v>95.671082097875157</v>
      </c>
      <c r="N4" s="21">
        <v>19.134216419575033</v>
      </c>
      <c r="O4" s="27">
        <v>81.251764705882394</v>
      </c>
      <c r="P4" s="27">
        <v>87.3333333333333</v>
      </c>
      <c r="Q4" s="28">
        <v>82.468078431372589</v>
      </c>
      <c r="R4" s="27">
        <v>0</v>
      </c>
      <c r="S4" s="27">
        <v>82.468078431372589</v>
      </c>
      <c r="T4" s="27">
        <v>57.727654901960811</v>
      </c>
      <c r="U4" s="30">
        <v>66</v>
      </c>
      <c r="V4" s="34">
        <v>56.5</v>
      </c>
      <c r="W4" s="30">
        <v>39.6</v>
      </c>
      <c r="X4" s="30">
        <v>22.6</v>
      </c>
      <c r="Y4" s="30">
        <v>0</v>
      </c>
      <c r="Z4" s="30">
        <v>62.2</v>
      </c>
      <c r="AA4" s="30">
        <v>6.2200000000000006</v>
      </c>
      <c r="AB4" s="15">
        <v>83.081871321535843</v>
      </c>
      <c r="AC4" s="32">
        <v>0.6</v>
      </c>
      <c r="AD4" s="32" t="s">
        <v>203</v>
      </c>
      <c r="AE4" s="33" t="s">
        <v>200</v>
      </c>
    </row>
    <row r="5" spans="1:31" x14ac:dyDescent="0.15">
      <c r="A5" s="3">
        <v>2022010366</v>
      </c>
      <c r="B5" s="8">
        <v>89</v>
      </c>
      <c r="C5" s="8">
        <v>93</v>
      </c>
      <c r="D5" s="5">
        <v>2022010379</v>
      </c>
      <c r="E5" s="4" t="s">
        <v>44</v>
      </c>
      <c r="F5" s="2" t="s">
        <v>30</v>
      </c>
      <c r="G5" s="22">
        <v>99.090160574653297</v>
      </c>
      <c r="H5" s="21">
        <v>90</v>
      </c>
      <c r="I5" s="21">
        <v>59.454096344791978</v>
      </c>
      <c r="J5" s="21">
        <v>36</v>
      </c>
      <c r="K5" s="21">
        <v>8.4699999999999989</v>
      </c>
      <c r="L5" s="25">
        <v>0</v>
      </c>
      <c r="M5" s="21">
        <v>103.92409634479198</v>
      </c>
      <c r="N5" s="21">
        <v>20.784819268958397</v>
      </c>
      <c r="O5" s="27">
        <v>78.402352941176503</v>
      </c>
      <c r="P5" s="27">
        <v>86.3333333333333</v>
      </c>
      <c r="Q5" s="28">
        <v>79.988549019607873</v>
      </c>
      <c r="R5" s="27">
        <v>0</v>
      </c>
      <c r="S5" s="27">
        <v>79.988549019607873</v>
      </c>
      <c r="T5" s="27">
        <v>55.99198431372551</v>
      </c>
      <c r="U5" s="30">
        <v>74</v>
      </c>
      <c r="V5" s="34">
        <v>58</v>
      </c>
      <c r="W5" s="30">
        <v>44.4</v>
      </c>
      <c r="X5" s="30">
        <v>23.200000000000003</v>
      </c>
      <c r="Y5" s="30">
        <v>8</v>
      </c>
      <c r="Z5" s="30">
        <v>75.599999999999994</v>
      </c>
      <c r="AA5" s="30">
        <v>7.56</v>
      </c>
      <c r="AB5" s="15">
        <v>84.336803582683913</v>
      </c>
      <c r="AC5" s="32">
        <v>0.65</v>
      </c>
      <c r="AD5" s="32" t="s">
        <v>203</v>
      </c>
      <c r="AE5" s="33" t="s">
        <v>201</v>
      </c>
    </row>
    <row r="6" spans="1:31" x14ac:dyDescent="0.15">
      <c r="A6" s="5">
        <v>2022010367</v>
      </c>
      <c r="B6" s="8">
        <v>163</v>
      </c>
      <c r="C6" s="8">
        <v>163</v>
      </c>
      <c r="D6" s="6">
        <v>2022010380</v>
      </c>
      <c r="E6" s="7" t="s">
        <v>45</v>
      </c>
      <c r="F6" s="2" t="s">
        <v>30</v>
      </c>
      <c r="G6" s="23">
        <v>99.451803496458595</v>
      </c>
      <c r="H6" s="21">
        <v>90</v>
      </c>
      <c r="I6" s="21">
        <v>59.671082097875157</v>
      </c>
      <c r="J6" s="21">
        <v>36</v>
      </c>
      <c r="K6" s="21">
        <v>0</v>
      </c>
      <c r="L6" s="25">
        <v>-2</v>
      </c>
      <c r="M6" s="21">
        <v>93.671082097875157</v>
      </c>
      <c r="N6" s="21">
        <v>18.734216419575031</v>
      </c>
      <c r="O6" s="27">
        <v>61.512195121951201</v>
      </c>
      <c r="P6" s="27">
        <v>71.3333333333333</v>
      </c>
      <c r="Q6" s="28">
        <v>63.476422764227621</v>
      </c>
      <c r="R6" s="27">
        <v>0</v>
      </c>
      <c r="S6" s="27">
        <v>63.476422764227621</v>
      </c>
      <c r="T6" s="27">
        <v>44.433495934959332</v>
      </c>
      <c r="U6" s="30">
        <v>61.5</v>
      </c>
      <c r="V6" s="34">
        <v>52.7</v>
      </c>
      <c r="W6" s="30">
        <v>36.9</v>
      </c>
      <c r="X6" s="30">
        <v>21.080000000000002</v>
      </c>
      <c r="Y6" s="30">
        <v>8</v>
      </c>
      <c r="Z6" s="30">
        <v>65.98</v>
      </c>
      <c r="AA6" s="30">
        <v>6.5980000000000008</v>
      </c>
      <c r="AB6" s="15">
        <v>69.765712354534358</v>
      </c>
      <c r="AC6" s="32">
        <v>0.25</v>
      </c>
      <c r="AD6" s="32" t="s">
        <v>203</v>
      </c>
      <c r="AE6" s="33" t="s">
        <v>201</v>
      </c>
    </row>
    <row r="7" spans="1:31" x14ac:dyDescent="0.15">
      <c r="A7" s="3">
        <v>2022010368</v>
      </c>
      <c r="B7" s="8">
        <v>158</v>
      </c>
      <c r="C7" s="8">
        <v>162</v>
      </c>
      <c r="D7" s="1">
        <v>2022010381</v>
      </c>
      <c r="E7" s="2" t="s">
        <v>46</v>
      </c>
      <c r="F7" s="2" t="s">
        <v>30</v>
      </c>
      <c r="G7" s="21">
        <v>99.451803496458595</v>
      </c>
      <c r="H7" s="21">
        <v>90</v>
      </c>
      <c r="I7" s="21">
        <v>59.671082097875157</v>
      </c>
      <c r="J7" s="21">
        <v>36</v>
      </c>
      <c r="K7" s="21">
        <v>0</v>
      </c>
      <c r="L7" s="25">
        <v>0</v>
      </c>
      <c r="M7" s="21">
        <v>95.671082097875157</v>
      </c>
      <c r="N7" s="21">
        <v>19.134216419575033</v>
      </c>
      <c r="O7" s="27">
        <v>64</v>
      </c>
      <c r="P7" s="27">
        <v>91.3333333333333</v>
      </c>
      <c r="Q7" s="28">
        <v>69.466666666666669</v>
      </c>
      <c r="R7" s="27">
        <v>0</v>
      </c>
      <c r="S7" s="27">
        <v>69.466666666666669</v>
      </c>
      <c r="T7" s="27">
        <v>48.626666666666665</v>
      </c>
      <c r="U7" s="30">
        <v>60</v>
      </c>
      <c r="V7" s="34">
        <v>53.2</v>
      </c>
      <c r="W7" s="30">
        <v>36</v>
      </c>
      <c r="X7" s="30">
        <v>21.28</v>
      </c>
      <c r="Y7" s="30">
        <v>8</v>
      </c>
      <c r="Z7" s="30">
        <v>65.28</v>
      </c>
      <c r="AA7" s="30">
        <v>6.5280000000000005</v>
      </c>
      <c r="AB7" s="15">
        <v>74.288883086241711</v>
      </c>
      <c r="AC7" s="32">
        <v>0.3</v>
      </c>
      <c r="AD7" s="32" t="s">
        <v>203</v>
      </c>
      <c r="AE7" s="33" t="s">
        <v>201</v>
      </c>
    </row>
    <row r="8" spans="1:31" x14ac:dyDescent="0.15">
      <c r="A8" s="1">
        <v>2022010369</v>
      </c>
      <c r="B8" s="8">
        <v>34</v>
      </c>
      <c r="C8" s="8">
        <v>12</v>
      </c>
      <c r="D8" s="5">
        <v>2022010383</v>
      </c>
      <c r="E8" s="4" t="s">
        <v>48</v>
      </c>
      <c r="F8" s="2" t="s">
        <v>30</v>
      </c>
      <c r="G8" s="22">
        <v>99.301118945706406</v>
      </c>
      <c r="H8" s="21">
        <v>90</v>
      </c>
      <c r="I8" s="21">
        <v>59.58067136742384</v>
      </c>
      <c r="J8" s="21">
        <v>36</v>
      </c>
      <c r="K8" s="21">
        <v>3</v>
      </c>
      <c r="L8" s="25">
        <v>0</v>
      </c>
      <c r="M8" s="21">
        <v>98.580671367423832</v>
      </c>
      <c r="N8" s="21">
        <v>19.716134273484769</v>
      </c>
      <c r="O8" s="27">
        <v>88.237647058823498</v>
      </c>
      <c r="P8" s="27">
        <v>92</v>
      </c>
      <c r="Q8" s="28">
        <v>88.99011764705881</v>
      </c>
      <c r="R8" s="27">
        <v>0</v>
      </c>
      <c r="S8" s="27">
        <v>88.99011764705881</v>
      </c>
      <c r="T8" s="27">
        <v>62.293082352941163</v>
      </c>
      <c r="U8" s="30">
        <v>70</v>
      </c>
      <c r="V8" s="34">
        <v>58.8</v>
      </c>
      <c r="W8" s="30">
        <v>42</v>
      </c>
      <c r="X8" s="30">
        <v>23.52</v>
      </c>
      <c r="Y8" s="30">
        <v>8</v>
      </c>
      <c r="Z8" s="30">
        <v>73.52</v>
      </c>
      <c r="AA8" s="30">
        <v>7.3520000000000003</v>
      </c>
      <c r="AB8" s="15">
        <v>89.361216626425943</v>
      </c>
      <c r="AC8" s="32">
        <v>0.85</v>
      </c>
      <c r="AD8" s="32" t="s">
        <v>203</v>
      </c>
      <c r="AE8" s="33" t="s">
        <v>200</v>
      </c>
    </row>
    <row r="9" spans="1:31" x14ac:dyDescent="0.15">
      <c r="A9" s="5">
        <v>2022010370</v>
      </c>
      <c r="B9" s="8">
        <v>78</v>
      </c>
      <c r="C9" s="8">
        <v>35</v>
      </c>
      <c r="D9" s="3">
        <v>2022010384</v>
      </c>
      <c r="E9" s="4" t="s">
        <v>49</v>
      </c>
      <c r="F9" s="2" t="s">
        <v>30</v>
      </c>
      <c r="G9" s="21">
        <v>99.451803496458595</v>
      </c>
      <c r="H9" s="21">
        <v>90</v>
      </c>
      <c r="I9" s="21">
        <v>59.671082097875157</v>
      </c>
      <c r="J9" s="21">
        <v>36</v>
      </c>
      <c r="K9" s="21">
        <v>3</v>
      </c>
      <c r="L9" s="25">
        <v>0</v>
      </c>
      <c r="M9" s="21">
        <v>98.671082097875157</v>
      </c>
      <c r="N9" s="21">
        <v>19.734216419575034</v>
      </c>
      <c r="O9" s="27">
        <v>85.117647058823493</v>
      </c>
      <c r="P9" s="27">
        <v>84</v>
      </c>
      <c r="Q9" s="28">
        <v>84.894117647058792</v>
      </c>
      <c r="R9" s="27">
        <v>0</v>
      </c>
      <c r="S9" s="27">
        <v>84.894117647058792</v>
      </c>
      <c r="T9" s="27">
        <v>59.425882352941152</v>
      </c>
      <c r="U9" s="30">
        <v>73</v>
      </c>
      <c r="V9" s="34">
        <v>55.6</v>
      </c>
      <c r="W9" s="30">
        <v>43.8</v>
      </c>
      <c r="X9" s="30">
        <v>22.240000000000002</v>
      </c>
      <c r="Y9" s="30">
        <v>0</v>
      </c>
      <c r="Z9" s="30">
        <v>66.039999999999992</v>
      </c>
      <c r="AA9" s="30">
        <v>6.6039999999999992</v>
      </c>
      <c r="AB9" s="15">
        <v>85.764098772516192</v>
      </c>
      <c r="AC9" s="32">
        <v>0.85</v>
      </c>
      <c r="AD9" s="32" t="s">
        <v>203</v>
      </c>
      <c r="AE9" s="33" t="s">
        <v>200</v>
      </c>
    </row>
    <row r="10" spans="1:31" x14ac:dyDescent="0.15">
      <c r="A10" s="5">
        <v>2022010371</v>
      </c>
      <c r="B10" s="8">
        <v>143</v>
      </c>
      <c r="C10" s="8">
        <v>152</v>
      </c>
      <c r="D10" s="6">
        <v>2022010391</v>
      </c>
      <c r="E10" s="7" t="s">
        <v>56</v>
      </c>
      <c r="F10" s="2" t="s">
        <v>30</v>
      </c>
      <c r="G10" s="23">
        <v>99.451803496458595</v>
      </c>
      <c r="H10" s="21">
        <v>90</v>
      </c>
      <c r="I10" s="21">
        <v>59.671082097875157</v>
      </c>
      <c r="J10" s="21">
        <v>36</v>
      </c>
      <c r="K10" s="21">
        <v>0</v>
      </c>
      <c r="L10" s="25">
        <v>0</v>
      </c>
      <c r="M10" s="21">
        <v>95.671082097875157</v>
      </c>
      <c r="N10" s="21">
        <v>19.134216419575033</v>
      </c>
      <c r="O10" s="27">
        <v>70.019512195122005</v>
      </c>
      <c r="P10" s="27">
        <v>94.266666666666694</v>
      </c>
      <c r="Q10" s="28">
        <v>74.868943089430942</v>
      </c>
      <c r="R10" s="27">
        <v>0</v>
      </c>
      <c r="S10" s="27">
        <v>74.868943089430942</v>
      </c>
      <c r="T10" s="27">
        <v>52.408260162601657</v>
      </c>
      <c r="U10" s="30">
        <v>74</v>
      </c>
      <c r="V10" s="34">
        <v>56</v>
      </c>
      <c r="W10" s="30">
        <v>44.4</v>
      </c>
      <c r="X10" s="30">
        <v>22.400000000000002</v>
      </c>
      <c r="Y10" s="30">
        <v>0</v>
      </c>
      <c r="Z10" s="30">
        <v>66.8</v>
      </c>
      <c r="AA10" s="30">
        <v>6.68</v>
      </c>
      <c r="AB10" s="15">
        <v>78.222476582176682</v>
      </c>
      <c r="AC10" s="32">
        <v>0.6</v>
      </c>
      <c r="AD10" s="32" t="s">
        <v>203</v>
      </c>
      <c r="AE10" s="33" t="s">
        <v>201</v>
      </c>
    </row>
    <row r="11" spans="1:31" x14ac:dyDescent="0.15">
      <c r="A11" s="5">
        <v>2022010372</v>
      </c>
      <c r="B11" s="8">
        <v>90</v>
      </c>
      <c r="C11" s="8">
        <v>79</v>
      </c>
      <c r="D11" s="5">
        <v>2022012312</v>
      </c>
      <c r="E11" s="8" t="s">
        <v>62</v>
      </c>
      <c r="F11" s="2" t="s">
        <v>30</v>
      </c>
      <c r="G11" s="21">
        <v>98.577833102095795</v>
      </c>
      <c r="H11" s="21">
        <v>90</v>
      </c>
      <c r="I11" s="21">
        <v>59.146699861257474</v>
      </c>
      <c r="J11" s="21">
        <v>36</v>
      </c>
      <c r="K11" s="21">
        <v>3.5</v>
      </c>
      <c r="L11" s="25">
        <v>0</v>
      </c>
      <c r="M11" s="21">
        <v>98.646699861257474</v>
      </c>
      <c r="N11" s="21">
        <v>19.729339972251495</v>
      </c>
      <c r="O11" s="27">
        <v>79.508235294117597</v>
      </c>
      <c r="P11" s="27">
        <v>89.1111111111111</v>
      </c>
      <c r="Q11" s="28">
        <v>81.428810457516306</v>
      </c>
      <c r="R11" s="27">
        <v>2</v>
      </c>
      <c r="S11" s="27">
        <v>83.428810457516306</v>
      </c>
      <c r="T11" s="27">
        <v>58.40016732026141</v>
      </c>
      <c r="U11" s="30">
        <v>66.5</v>
      </c>
      <c r="V11" s="34">
        <v>53.7</v>
      </c>
      <c r="W11" s="30">
        <v>39.9</v>
      </c>
      <c r="X11" s="30">
        <v>21.480000000000004</v>
      </c>
      <c r="Y11" s="30">
        <v>0</v>
      </c>
      <c r="Z11" s="30">
        <v>61.38</v>
      </c>
      <c r="AA11" s="30">
        <v>6.1380000000000008</v>
      </c>
      <c r="AB11" s="15">
        <v>84.267507292512903</v>
      </c>
      <c r="AC11" s="32">
        <v>0.65</v>
      </c>
      <c r="AD11" s="32" t="s">
        <v>203</v>
      </c>
      <c r="AE11" s="33" t="s">
        <v>200</v>
      </c>
    </row>
    <row r="12" spans="1:31" x14ac:dyDescent="0.15">
      <c r="A12" s="1">
        <v>2022010373</v>
      </c>
      <c r="B12" s="8">
        <v>122</v>
      </c>
      <c r="C12" s="8">
        <v>122</v>
      </c>
      <c r="D12" s="5">
        <v>2022010396</v>
      </c>
      <c r="E12" s="4" t="s">
        <v>63</v>
      </c>
      <c r="F12" s="2" t="s">
        <v>64</v>
      </c>
      <c r="G12" s="22">
        <v>98.300368513343997</v>
      </c>
      <c r="H12" s="21">
        <v>90</v>
      </c>
      <c r="I12" s="21">
        <v>58.980221108006397</v>
      </c>
      <c r="J12" s="21">
        <v>36</v>
      </c>
      <c r="K12" s="21">
        <v>6.25</v>
      </c>
      <c r="L12" s="25">
        <v>0</v>
      </c>
      <c r="M12" s="21">
        <v>101.23022110800639</v>
      </c>
      <c r="N12" s="21">
        <v>20.246044221601281</v>
      </c>
      <c r="O12" s="27">
        <v>74.748780487804893</v>
      </c>
      <c r="P12" s="27">
        <v>71.966666666666697</v>
      </c>
      <c r="Q12" s="28">
        <v>74.19235772357726</v>
      </c>
      <c r="R12" s="27">
        <v>2</v>
      </c>
      <c r="S12" s="27">
        <v>76.19235772357726</v>
      </c>
      <c r="T12" s="27">
        <v>53.334650406504082</v>
      </c>
      <c r="U12" s="30">
        <v>79</v>
      </c>
      <c r="V12" s="34">
        <v>55.5</v>
      </c>
      <c r="W12" s="30">
        <v>47.4</v>
      </c>
      <c r="X12" s="30">
        <v>22.200000000000003</v>
      </c>
      <c r="Y12" s="30">
        <v>4</v>
      </c>
      <c r="Z12" s="30">
        <v>73.599999999999994</v>
      </c>
      <c r="AA12" s="30">
        <v>7.3599999999999994</v>
      </c>
      <c r="AB12" s="15">
        <v>80.940694628105362</v>
      </c>
      <c r="AC12" s="32">
        <v>0.55000000000000004</v>
      </c>
      <c r="AD12" s="32" t="s">
        <v>203</v>
      </c>
      <c r="AE12" s="33" t="s">
        <v>201</v>
      </c>
    </row>
    <row r="13" spans="1:31" x14ac:dyDescent="0.15">
      <c r="A13" s="5">
        <v>2022010374</v>
      </c>
      <c r="B13" s="8">
        <v>123</v>
      </c>
      <c r="C13" s="8">
        <v>102</v>
      </c>
      <c r="D13" s="5">
        <v>2022010403</v>
      </c>
      <c r="E13" s="4" t="s">
        <v>71</v>
      </c>
      <c r="F13" s="2" t="s">
        <v>64</v>
      </c>
      <c r="G13" s="22">
        <v>99.245877862228596</v>
      </c>
      <c r="H13" s="21">
        <v>90</v>
      </c>
      <c r="I13" s="21">
        <v>59.547526717337156</v>
      </c>
      <c r="J13" s="21">
        <v>36</v>
      </c>
      <c r="K13" s="21">
        <v>5.95</v>
      </c>
      <c r="L13" s="25">
        <v>0</v>
      </c>
      <c r="M13" s="21">
        <v>101.49752671733715</v>
      </c>
      <c r="N13" s="21">
        <v>20.29950534346743</v>
      </c>
      <c r="O13" s="27">
        <v>77.463414634146304</v>
      </c>
      <c r="P13" s="27">
        <v>88.1</v>
      </c>
      <c r="Q13" s="28">
        <v>79.590731707317047</v>
      </c>
      <c r="R13" s="27">
        <v>0</v>
      </c>
      <c r="S13" s="27">
        <v>79.590731707317047</v>
      </c>
      <c r="T13" s="27">
        <v>55.713512195121929</v>
      </c>
      <c r="U13" s="30">
        <v>53</v>
      </c>
      <c r="V13" s="34">
        <v>29</v>
      </c>
      <c r="W13" s="30">
        <v>31.799999999999997</v>
      </c>
      <c r="X13" s="30">
        <v>11.600000000000001</v>
      </c>
      <c r="Y13" s="30">
        <v>0</v>
      </c>
      <c r="Z13" s="30">
        <v>43.4</v>
      </c>
      <c r="AA13" s="30">
        <v>4.34</v>
      </c>
      <c r="AB13" s="15">
        <v>80.35301753858937</v>
      </c>
      <c r="AC13" s="32">
        <v>0.55000000000000004</v>
      </c>
      <c r="AD13" s="32" t="s">
        <v>203</v>
      </c>
      <c r="AE13" s="33" t="s">
        <v>201</v>
      </c>
    </row>
    <row r="14" spans="1:31" x14ac:dyDescent="0.15">
      <c r="A14" s="6">
        <v>2022010376</v>
      </c>
      <c r="B14" s="8">
        <v>103</v>
      </c>
      <c r="C14" s="8">
        <v>76</v>
      </c>
      <c r="D14" s="3">
        <v>2022010414</v>
      </c>
      <c r="E14" s="4" t="s">
        <v>82</v>
      </c>
      <c r="F14" s="2" t="s">
        <v>64</v>
      </c>
      <c r="G14" s="21">
        <v>98.854632614414299</v>
      </c>
      <c r="H14" s="21">
        <v>90</v>
      </c>
      <c r="I14" s="21">
        <v>59.31277956864858</v>
      </c>
      <c r="J14" s="21">
        <v>36</v>
      </c>
      <c r="K14" s="21">
        <v>4.8</v>
      </c>
      <c r="L14" s="25">
        <v>0</v>
      </c>
      <c r="M14" s="21">
        <v>100.11277956864858</v>
      </c>
      <c r="N14" s="21">
        <v>20.022555913729718</v>
      </c>
      <c r="O14" s="27">
        <v>79.811764705882396</v>
      </c>
      <c r="P14" s="27">
        <v>77.3333333333333</v>
      </c>
      <c r="Q14" s="28">
        <v>79.316078431372574</v>
      </c>
      <c r="R14" s="27">
        <v>0</v>
      </c>
      <c r="S14" s="27">
        <v>79.316078431372574</v>
      </c>
      <c r="T14" s="27">
        <v>55.521254901960802</v>
      </c>
      <c r="U14" s="30">
        <v>80</v>
      </c>
      <c r="V14" s="34">
        <v>55.7</v>
      </c>
      <c r="W14" s="30">
        <v>48</v>
      </c>
      <c r="X14" s="30">
        <v>22.28</v>
      </c>
      <c r="Y14" s="30">
        <v>0</v>
      </c>
      <c r="Z14" s="30">
        <v>70.28</v>
      </c>
      <c r="AA14" s="30">
        <v>7.0280000000000005</v>
      </c>
      <c r="AB14" s="15">
        <v>82.571810815690526</v>
      </c>
      <c r="AC14" s="32">
        <v>0.4</v>
      </c>
      <c r="AD14" s="32" t="s">
        <v>203</v>
      </c>
      <c r="AE14" s="33" t="s">
        <v>200</v>
      </c>
    </row>
    <row r="15" spans="1:31" x14ac:dyDescent="0.15">
      <c r="A15" s="5">
        <v>2022010377</v>
      </c>
      <c r="B15" s="8">
        <v>146</v>
      </c>
      <c r="C15" s="8">
        <v>141</v>
      </c>
      <c r="D15" s="5">
        <v>2022010417</v>
      </c>
      <c r="E15" s="4" t="s">
        <v>83</v>
      </c>
      <c r="F15" s="2" t="s">
        <v>64</v>
      </c>
      <c r="G15" s="22">
        <v>99.115462779623797</v>
      </c>
      <c r="H15" s="21">
        <v>90</v>
      </c>
      <c r="I15" s="21">
        <v>59.469277667774278</v>
      </c>
      <c r="J15" s="21">
        <v>36</v>
      </c>
      <c r="K15" s="21">
        <v>0</v>
      </c>
      <c r="L15" s="25">
        <v>0</v>
      </c>
      <c r="M15" s="21">
        <v>95.469277667774278</v>
      </c>
      <c r="N15" s="21">
        <v>19.093855533554855</v>
      </c>
      <c r="O15" s="27">
        <v>71.448780487804896</v>
      </c>
      <c r="P15" s="27">
        <v>84.066666666666706</v>
      </c>
      <c r="Q15" s="28">
        <v>73.972357723577261</v>
      </c>
      <c r="R15" s="27">
        <v>0</v>
      </c>
      <c r="S15" s="27">
        <v>73.972357723577261</v>
      </c>
      <c r="T15" s="27">
        <v>51.78065040650408</v>
      </c>
      <c r="U15" s="30">
        <v>69.5</v>
      </c>
      <c r="V15" s="34">
        <v>44.5</v>
      </c>
      <c r="W15" s="30">
        <v>41.699999999999996</v>
      </c>
      <c r="X15" s="30">
        <v>17.8</v>
      </c>
      <c r="Y15" s="30">
        <v>0</v>
      </c>
      <c r="Z15" s="30">
        <v>59.5</v>
      </c>
      <c r="AA15" s="30">
        <v>5.95</v>
      </c>
      <c r="AB15" s="15">
        <v>76.824505940058941</v>
      </c>
      <c r="AC15" s="32">
        <v>0.3</v>
      </c>
      <c r="AD15" s="32" t="s">
        <v>203</v>
      </c>
      <c r="AE15" s="33" t="s">
        <v>201</v>
      </c>
    </row>
    <row r="16" spans="1:31" x14ac:dyDescent="0.15">
      <c r="A16" s="5">
        <v>2022010378</v>
      </c>
      <c r="B16" s="8">
        <v>150</v>
      </c>
      <c r="C16" s="8">
        <v>150</v>
      </c>
      <c r="D16" s="3">
        <v>2022010420</v>
      </c>
      <c r="E16" s="4" t="s">
        <v>86</v>
      </c>
      <c r="F16" s="2" t="s">
        <v>64</v>
      </c>
      <c r="G16" s="21">
        <v>99.017651467670206</v>
      </c>
      <c r="H16" s="21">
        <v>90</v>
      </c>
      <c r="I16" s="21">
        <v>59.410590880602122</v>
      </c>
      <c r="J16" s="21">
        <v>36</v>
      </c>
      <c r="K16" s="21">
        <v>0</v>
      </c>
      <c r="L16" s="25">
        <v>0</v>
      </c>
      <c r="M16" s="21">
        <v>95.410590880602115</v>
      </c>
      <c r="N16" s="21">
        <v>19.082118176120424</v>
      </c>
      <c r="O16" s="27">
        <v>70.619512195121999</v>
      </c>
      <c r="P16" s="27">
        <v>87.6</v>
      </c>
      <c r="Q16" s="28">
        <v>74.015609756097604</v>
      </c>
      <c r="R16" s="27">
        <v>0</v>
      </c>
      <c r="S16" s="27">
        <v>74.015609756097604</v>
      </c>
      <c r="T16" s="27">
        <v>51.810926829268318</v>
      </c>
      <c r="U16" s="30">
        <v>69.5</v>
      </c>
      <c r="V16" s="34">
        <v>28.2</v>
      </c>
      <c r="W16" s="30">
        <v>41.699999999999996</v>
      </c>
      <c r="X16" s="30">
        <v>11.280000000000001</v>
      </c>
      <c r="Y16" s="30">
        <v>0</v>
      </c>
      <c r="Z16" s="30">
        <v>52.98</v>
      </c>
      <c r="AA16" s="30">
        <v>5.298</v>
      </c>
      <c r="AB16" s="15">
        <v>76.191045005388744</v>
      </c>
      <c r="AC16" s="32">
        <v>0.45</v>
      </c>
      <c r="AD16" s="32" t="s">
        <v>203</v>
      </c>
      <c r="AE16" s="33" t="s">
        <v>201</v>
      </c>
    </row>
    <row r="17" spans="1:31" x14ac:dyDescent="0.15">
      <c r="A17" s="5">
        <v>2022010379</v>
      </c>
      <c r="B17" s="8">
        <v>133</v>
      </c>
      <c r="C17" s="8">
        <v>120</v>
      </c>
      <c r="D17" s="5">
        <v>2022010424</v>
      </c>
      <c r="E17" s="4" t="s">
        <v>90</v>
      </c>
      <c r="F17" s="2" t="s">
        <v>64</v>
      </c>
      <c r="G17" s="22">
        <v>99.115462779623797</v>
      </c>
      <c r="H17" s="21">
        <v>90</v>
      </c>
      <c r="I17" s="21">
        <v>59.469277667774278</v>
      </c>
      <c r="J17" s="21">
        <v>36</v>
      </c>
      <c r="K17" s="21">
        <v>0</v>
      </c>
      <c r="L17" s="25">
        <v>0</v>
      </c>
      <c r="M17" s="21">
        <v>95.469277667774278</v>
      </c>
      <c r="N17" s="21">
        <v>19.093855533554855</v>
      </c>
      <c r="O17" s="27">
        <v>74.901176470588197</v>
      </c>
      <c r="P17" s="27">
        <v>83</v>
      </c>
      <c r="Q17" s="28">
        <v>76.520941176470558</v>
      </c>
      <c r="R17" s="27">
        <v>0</v>
      </c>
      <c r="S17" s="27">
        <v>76.520941176470558</v>
      </c>
      <c r="T17" s="27">
        <v>53.564658823529385</v>
      </c>
      <c r="U17" s="30">
        <v>74.5</v>
      </c>
      <c r="V17" s="34">
        <v>55</v>
      </c>
      <c r="W17" s="30">
        <v>44.699999999999996</v>
      </c>
      <c r="X17" s="30">
        <v>22</v>
      </c>
      <c r="Y17" s="30">
        <v>0</v>
      </c>
      <c r="Z17" s="30">
        <v>66.699999999999989</v>
      </c>
      <c r="AA17" s="30">
        <v>6.669999999999999</v>
      </c>
      <c r="AB17" s="15">
        <v>79.328514357084245</v>
      </c>
      <c r="AC17" s="32">
        <v>0.45</v>
      </c>
      <c r="AD17" s="32" t="s">
        <v>203</v>
      </c>
      <c r="AE17" s="33" t="s">
        <v>201</v>
      </c>
    </row>
    <row r="18" spans="1:31" x14ac:dyDescent="0.15">
      <c r="A18" s="6">
        <v>2022010380</v>
      </c>
      <c r="B18" s="8">
        <v>110</v>
      </c>
      <c r="C18" s="8">
        <v>71</v>
      </c>
      <c r="D18" s="1">
        <v>2022010426</v>
      </c>
      <c r="E18" s="2" t="s">
        <v>92</v>
      </c>
      <c r="F18" s="2" t="s">
        <v>64</v>
      </c>
      <c r="G18" s="21">
        <v>98.919840155716699</v>
      </c>
      <c r="H18" s="21">
        <v>90</v>
      </c>
      <c r="I18" s="21">
        <v>59.351904093430015</v>
      </c>
      <c r="J18" s="21">
        <v>36</v>
      </c>
      <c r="K18" s="21">
        <v>0</v>
      </c>
      <c r="L18" s="25">
        <v>0</v>
      </c>
      <c r="M18" s="21">
        <v>95.351904093430022</v>
      </c>
      <c r="N18" s="21">
        <v>19.070380818686004</v>
      </c>
      <c r="O18" s="27">
        <v>80.319999999999993</v>
      </c>
      <c r="P18" s="27">
        <v>81.6666666666667</v>
      </c>
      <c r="Q18" s="28">
        <v>80.589333333333343</v>
      </c>
      <c r="R18" s="27">
        <v>0</v>
      </c>
      <c r="S18" s="27">
        <v>80.589333333333343</v>
      </c>
      <c r="T18" s="27">
        <v>56.412533333333336</v>
      </c>
      <c r="U18" s="30">
        <v>72.5</v>
      </c>
      <c r="V18" s="34">
        <v>55.1</v>
      </c>
      <c r="W18" s="30">
        <v>43.5</v>
      </c>
      <c r="X18" s="30">
        <v>22.040000000000003</v>
      </c>
      <c r="Y18" s="30">
        <v>0</v>
      </c>
      <c r="Z18" s="30">
        <v>65.540000000000006</v>
      </c>
      <c r="AA18" s="30">
        <v>6.5540000000000012</v>
      </c>
      <c r="AB18" s="15">
        <v>82.036914152019335</v>
      </c>
      <c r="AC18" s="32">
        <v>0.5</v>
      </c>
      <c r="AD18" s="32" t="s">
        <v>203</v>
      </c>
      <c r="AE18" s="33" t="s">
        <v>200</v>
      </c>
    </row>
    <row r="19" spans="1:31" x14ac:dyDescent="0.15">
      <c r="A19" s="1">
        <v>2022010381</v>
      </c>
      <c r="B19" s="8">
        <v>128</v>
      </c>
      <c r="C19" s="8">
        <v>100</v>
      </c>
      <c r="D19" s="1">
        <v>2022010427</v>
      </c>
      <c r="E19" s="2" t="s">
        <v>93</v>
      </c>
      <c r="F19" s="2" t="s">
        <v>64</v>
      </c>
      <c r="G19" s="21">
        <v>99.245877862228596</v>
      </c>
      <c r="H19" s="21">
        <v>90</v>
      </c>
      <c r="I19" s="21">
        <v>59.547526717337156</v>
      </c>
      <c r="J19" s="21">
        <v>36</v>
      </c>
      <c r="K19" s="21">
        <v>0</v>
      </c>
      <c r="L19" s="25">
        <v>0</v>
      </c>
      <c r="M19" s="21">
        <v>95.547526717337149</v>
      </c>
      <c r="N19" s="21">
        <v>19.109505343467429</v>
      </c>
      <c r="O19" s="27">
        <v>77.698823529411797</v>
      </c>
      <c r="P19" s="27">
        <v>76.857142857142904</v>
      </c>
      <c r="Q19" s="28">
        <v>77.530487394958016</v>
      </c>
      <c r="R19" s="27">
        <v>0</v>
      </c>
      <c r="S19" s="27">
        <v>77.530487394958016</v>
      </c>
      <c r="T19" s="27">
        <v>54.271341176470607</v>
      </c>
      <c r="U19" s="30">
        <v>67</v>
      </c>
      <c r="V19" s="34">
        <v>54.7</v>
      </c>
      <c r="W19" s="30">
        <v>40.199999999999996</v>
      </c>
      <c r="X19" s="30">
        <v>21.880000000000003</v>
      </c>
      <c r="Y19" s="30">
        <v>0</v>
      </c>
      <c r="Z19" s="30">
        <v>62.08</v>
      </c>
      <c r="AA19" s="30">
        <v>6.2080000000000002</v>
      </c>
      <c r="AB19" s="15">
        <v>79.588846519938031</v>
      </c>
      <c r="AC19" s="32">
        <v>0.35</v>
      </c>
      <c r="AD19" s="32" t="s">
        <v>203</v>
      </c>
      <c r="AE19" s="33" t="s">
        <v>200</v>
      </c>
    </row>
    <row r="20" spans="1:31" x14ac:dyDescent="0.15">
      <c r="A20" s="5">
        <v>2022010382</v>
      </c>
      <c r="B20" s="8">
        <v>155</v>
      </c>
      <c r="C20" s="8">
        <v>153</v>
      </c>
      <c r="D20" s="5">
        <v>2022012313</v>
      </c>
      <c r="E20" s="4" t="s">
        <v>94</v>
      </c>
      <c r="F20" s="2" t="s">
        <v>64</v>
      </c>
      <c r="G20" s="22">
        <v>99.082859008972605</v>
      </c>
      <c r="H20" s="21">
        <v>90</v>
      </c>
      <c r="I20" s="21">
        <v>59.449715405383557</v>
      </c>
      <c r="J20" s="21">
        <v>36</v>
      </c>
      <c r="K20" s="21">
        <v>1.95</v>
      </c>
      <c r="L20" s="25">
        <v>0</v>
      </c>
      <c r="M20" s="21">
        <v>97.39971540538356</v>
      </c>
      <c r="N20" s="21">
        <v>19.479943081076712</v>
      </c>
      <c r="O20" s="27">
        <v>69.963414634146304</v>
      </c>
      <c r="P20" s="27">
        <v>78.6666666666667</v>
      </c>
      <c r="Q20" s="28">
        <v>71.704065040650391</v>
      </c>
      <c r="R20" s="27">
        <v>0</v>
      </c>
      <c r="S20" s="27">
        <v>71.704065040650391</v>
      </c>
      <c r="T20" s="27">
        <v>50.192845528455273</v>
      </c>
      <c r="U20" s="30">
        <v>72</v>
      </c>
      <c r="V20" s="34">
        <v>42.6</v>
      </c>
      <c r="W20" s="30">
        <v>43.199999999999996</v>
      </c>
      <c r="X20" s="30">
        <v>17.040000000000003</v>
      </c>
      <c r="Y20" s="30">
        <v>0</v>
      </c>
      <c r="Z20" s="30">
        <v>60.239999999999995</v>
      </c>
      <c r="AA20" s="30">
        <v>6.024</v>
      </c>
      <c r="AB20" s="15">
        <v>75.696788609531978</v>
      </c>
      <c r="AC20" s="32">
        <v>0.3</v>
      </c>
      <c r="AD20" s="32" t="s">
        <v>203</v>
      </c>
      <c r="AE20" s="33" t="s">
        <v>201</v>
      </c>
    </row>
    <row r="21" spans="1:31" x14ac:dyDescent="0.15">
      <c r="A21" s="5">
        <v>2022010383</v>
      </c>
      <c r="B21" s="8">
        <v>104</v>
      </c>
      <c r="C21" s="8">
        <v>83</v>
      </c>
      <c r="D21" s="1">
        <v>2022010440</v>
      </c>
      <c r="E21" s="2" t="s">
        <v>109</v>
      </c>
      <c r="F21" s="2" t="s">
        <v>97</v>
      </c>
      <c r="G21" s="21">
        <v>99.420119761505802</v>
      </c>
      <c r="H21" s="21">
        <v>90</v>
      </c>
      <c r="I21" s="21">
        <v>59.652071856903476</v>
      </c>
      <c r="J21" s="21">
        <v>36</v>
      </c>
      <c r="K21" s="21">
        <v>6</v>
      </c>
      <c r="L21" s="25">
        <v>0</v>
      </c>
      <c r="M21" s="21">
        <v>101.65207185690348</v>
      </c>
      <c r="N21" s="21">
        <v>20.330414371380698</v>
      </c>
      <c r="O21" s="27">
        <v>79.2470588235294</v>
      </c>
      <c r="P21" s="27">
        <v>81.6666666666667</v>
      </c>
      <c r="Q21" s="28">
        <v>79.730980392156866</v>
      </c>
      <c r="R21" s="27">
        <v>0</v>
      </c>
      <c r="S21" s="27">
        <v>79.730980392156866</v>
      </c>
      <c r="T21" s="27">
        <v>55.811686274509803</v>
      </c>
      <c r="U21" s="30">
        <v>72</v>
      </c>
      <c r="V21" s="34">
        <v>51.5</v>
      </c>
      <c r="W21" s="30">
        <v>43.199999999999996</v>
      </c>
      <c r="X21" s="30">
        <v>20.6</v>
      </c>
      <c r="Y21" s="30">
        <v>0</v>
      </c>
      <c r="Z21" s="30">
        <v>63.8</v>
      </c>
      <c r="AA21" s="30">
        <v>6.38</v>
      </c>
      <c r="AB21" s="15">
        <v>82.522100645890504</v>
      </c>
      <c r="AC21" s="32">
        <v>0.7</v>
      </c>
      <c r="AD21" s="32" t="s">
        <v>203</v>
      </c>
      <c r="AE21" s="33" t="s">
        <v>200</v>
      </c>
    </row>
    <row r="22" spans="1:31" x14ac:dyDescent="0.15">
      <c r="A22" s="3">
        <v>2022010384</v>
      </c>
      <c r="B22" s="8">
        <v>87</v>
      </c>
      <c r="C22" s="8">
        <v>60</v>
      </c>
      <c r="D22" s="5">
        <v>2022010441</v>
      </c>
      <c r="E22" s="4" t="s">
        <v>110</v>
      </c>
      <c r="F22" s="2" t="s">
        <v>97</v>
      </c>
      <c r="G22" s="22">
        <v>97.889137401884895</v>
      </c>
      <c r="H22" s="21">
        <v>90</v>
      </c>
      <c r="I22" s="21">
        <v>58.733482441130931</v>
      </c>
      <c r="J22" s="21">
        <v>36</v>
      </c>
      <c r="K22" s="21">
        <v>4.8</v>
      </c>
      <c r="L22" s="25">
        <v>0</v>
      </c>
      <c r="M22" s="21">
        <v>99.533482441130928</v>
      </c>
      <c r="N22" s="21">
        <v>19.906696488226189</v>
      </c>
      <c r="O22" s="27">
        <v>81.945882352941197</v>
      </c>
      <c r="P22" s="27">
        <v>90.090909090909093</v>
      </c>
      <c r="Q22" s="28">
        <v>83.574887700534774</v>
      </c>
      <c r="R22" s="27">
        <v>0</v>
      </c>
      <c r="S22" s="27">
        <v>83.574887700534774</v>
      </c>
      <c r="T22" s="27">
        <v>58.502421390374337</v>
      </c>
      <c r="U22" s="30">
        <v>68.5</v>
      </c>
      <c r="V22" s="34">
        <v>50.4</v>
      </c>
      <c r="W22" s="30">
        <v>41.1</v>
      </c>
      <c r="X22" s="30">
        <v>20.16</v>
      </c>
      <c r="Y22" s="30">
        <v>0</v>
      </c>
      <c r="Z22" s="30">
        <v>61.260000000000005</v>
      </c>
      <c r="AA22" s="30">
        <v>6.1260000000000012</v>
      </c>
      <c r="AB22" s="15">
        <v>84.535117878600531</v>
      </c>
      <c r="AC22" s="32">
        <v>0.65</v>
      </c>
      <c r="AD22" s="32" t="s">
        <v>203</v>
      </c>
      <c r="AE22" s="33" t="s">
        <v>200</v>
      </c>
    </row>
    <row r="23" spans="1:31" x14ac:dyDescent="0.15">
      <c r="A23" s="5">
        <v>2022010385</v>
      </c>
      <c r="B23" s="8">
        <v>91</v>
      </c>
      <c r="C23" s="8">
        <v>80</v>
      </c>
      <c r="D23" s="1">
        <v>2022010443</v>
      </c>
      <c r="E23" s="2" t="s">
        <v>112</v>
      </c>
      <c r="F23" s="2" t="s">
        <v>97</v>
      </c>
      <c r="G23" s="21">
        <v>99.045185306088399</v>
      </c>
      <c r="H23" s="21">
        <v>90</v>
      </c>
      <c r="I23" s="21">
        <v>59.427111183653039</v>
      </c>
      <c r="J23" s="21">
        <v>36</v>
      </c>
      <c r="K23" s="21">
        <v>6.6</v>
      </c>
      <c r="L23" s="25">
        <v>0</v>
      </c>
      <c r="M23" s="21">
        <v>102.02711118365303</v>
      </c>
      <c r="N23" s="21">
        <v>20.405422236730608</v>
      </c>
      <c r="O23" s="27">
        <v>79.409411764705894</v>
      </c>
      <c r="P23" s="27">
        <v>82.6666666666667</v>
      </c>
      <c r="Q23" s="28">
        <v>80.060862745098063</v>
      </c>
      <c r="R23" s="27">
        <v>2</v>
      </c>
      <c r="S23" s="27">
        <v>82.060862745098063</v>
      </c>
      <c r="T23" s="27">
        <v>57.44260392156864</v>
      </c>
      <c r="U23" s="30">
        <v>66</v>
      </c>
      <c r="V23" s="34">
        <v>46.2</v>
      </c>
      <c r="W23" s="30">
        <v>39.6</v>
      </c>
      <c r="X23" s="30">
        <v>18.48</v>
      </c>
      <c r="Y23" s="30">
        <v>0</v>
      </c>
      <c r="Z23" s="30">
        <v>58.08</v>
      </c>
      <c r="AA23" s="30">
        <v>5.8079999999999998</v>
      </c>
      <c r="AB23" s="15">
        <v>83.656026158299255</v>
      </c>
      <c r="AC23" s="32">
        <v>0.55000000000000004</v>
      </c>
      <c r="AD23" s="32" t="s">
        <v>203</v>
      </c>
      <c r="AE23" s="33" t="s">
        <v>200</v>
      </c>
    </row>
    <row r="24" spans="1:31" x14ac:dyDescent="0.15">
      <c r="A24" s="5">
        <v>2022010386</v>
      </c>
      <c r="B24" s="8">
        <v>117</v>
      </c>
      <c r="C24" s="8">
        <v>87</v>
      </c>
      <c r="D24" s="5">
        <v>2022010447</v>
      </c>
      <c r="E24" s="8" t="s">
        <v>116</v>
      </c>
      <c r="F24" s="2" t="s">
        <v>97</v>
      </c>
      <c r="G24" s="21">
        <v>99.326386147651505</v>
      </c>
      <c r="H24" s="21">
        <v>90</v>
      </c>
      <c r="I24" s="21">
        <v>59.595831688590899</v>
      </c>
      <c r="J24" s="21">
        <v>36</v>
      </c>
      <c r="K24" s="21">
        <v>6.55</v>
      </c>
      <c r="L24" s="25">
        <v>0</v>
      </c>
      <c r="M24" s="21">
        <v>102.14583168859089</v>
      </c>
      <c r="N24" s="21">
        <v>20.429166337718179</v>
      </c>
      <c r="O24" s="27">
        <v>78.843902439024404</v>
      </c>
      <c r="P24" s="27">
        <v>75.95</v>
      </c>
      <c r="Q24" s="28">
        <v>78.265121951219527</v>
      </c>
      <c r="R24" s="27">
        <v>0</v>
      </c>
      <c r="S24" s="27">
        <v>78.265121951219527</v>
      </c>
      <c r="T24" s="27">
        <v>54.785585365853663</v>
      </c>
      <c r="U24" s="30">
        <v>73</v>
      </c>
      <c r="V24" s="34">
        <v>51.6</v>
      </c>
      <c r="W24" s="30">
        <v>43.8</v>
      </c>
      <c r="X24" s="30">
        <v>20.64</v>
      </c>
      <c r="Y24" s="30">
        <v>0</v>
      </c>
      <c r="Z24" s="30">
        <v>64.44</v>
      </c>
      <c r="AA24" s="30">
        <v>6.444</v>
      </c>
      <c r="AB24" s="15">
        <v>81.658751703571838</v>
      </c>
      <c r="AC24" s="32">
        <v>0.7</v>
      </c>
      <c r="AD24" s="32" t="s">
        <v>203</v>
      </c>
      <c r="AE24" s="33" t="s">
        <v>201</v>
      </c>
    </row>
    <row r="25" spans="1:31" x14ac:dyDescent="0.15">
      <c r="A25" s="1">
        <v>2022010387</v>
      </c>
      <c r="B25" s="8">
        <v>136</v>
      </c>
      <c r="C25" s="8">
        <v>112</v>
      </c>
      <c r="D25" s="3">
        <v>2022010453</v>
      </c>
      <c r="E25" s="4" t="s">
        <v>122</v>
      </c>
      <c r="F25" s="2" t="s">
        <v>97</v>
      </c>
      <c r="G25" s="21">
        <v>99.138918919942796</v>
      </c>
      <c r="H25" s="21">
        <v>90</v>
      </c>
      <c r="I25" s="21">
        <v>59.483351351965673</v>
      </c>
      <c r="J25" s="21">
        <v>36</v>
      </c>
      <c r="K25" s="21">
        <v>3.33</v>
      </c>
      <c r="L25" s="25">
        <v>0</v>
      </c>
      <c r="M25" s="21">
        <v>98.813351351965665</v>
      </c>
      <c r="N25" s="21">
        <v>19.762670270393134</v>
      </c>
      <c r="O25" s="27">
        <v>75.771764705882404</v>
      </c>
      <c r="P25" s="27">
        <v>79.6666666666667</v>
      </c>
      <c r="Q25" s="28">
        <v>76.550745098039272</v>
      </c>
      <c r="R25" s="27">
        <v>0</v>
      </c>
      <c r="S25" s="27">
        <v>76.550745098039272</v>
      </c>
      <c r="T25" s="27">
        <v>53.585521568627485</v>
      </c>
      <c r="U25" s="30">
        <v>61</v>
      </c>
      <c r="V25" s="34">
        <v>46.5</v>
      </c>
      <c r="W25" s="30">
        <v>36.6</v>
      </c>
      <c r="X25" s="30">
        <v>18.600000000000001</v>
      </c>
      <c r="Y25" s="30">
        <v>0</v>
      </c>
      <c r="Z25" s="30">
        <v>55.2</v>
      </c>
      <c r="AA25" s="30">
        <v>5.5200000000000005</v>
      </c>
      <c r="AB25" s="15">
        <v>78.868191839020611</v>
      </c>
      <c r="AC25" s="32">
        <v>0.45</v>
      </c>
      <c r="AD25" s="32" t="s">
        <v>203</v>
      </c>
      <c r="AE25" s="33" t="s">
        <v>201</v>
      </c>
    </row>
    <row r="26" spans="1:31" x14ac:dyDescent="0.15">
      <c r="A26" s="3">
        <v>2022010388</v>
      </c>
      <c r="B26" s="8">
        <v>50</v>
      </c>
      <c r="C26" s="8">
        <v>23</v>
      </c>
      <c r="D26" s="5">
        <v>2022010456</v>
      </c>
      <c r="E26" s="4" t="s">
        <v>125</v>
      </c>
      <c r="F26" s="2" t="s">
        <v>97</v>
      </c>
      <c r="G26" s="22">
        <v>99.107674381991302</v>
      </c>
      <c r="H26" s="21">
        <v>90</v>
      </c>
      <c r="I26" s="21">
        <v>59.464604629194781</v>
      </c>
      <c r="J26" s="21">
        <v>36</v>
      </c>
      <c r="K26" s="21">
        <v>4.5999999999999996</v>
      </c>
      <c r="L26" s="25">
        <v>0</v>
      </c>
      <c r="M26" s="21">
        <v>100.06460462919478</v>
      </c>
      <c r="N26" s="21">
        <v>20.012920925838955</v>
      </c>
      <c r="O26" s="27">
        <v>87.317647058823496</v>
      </c>
      <c r="P26" s="27">
        <v>92</v>
      </c>
      <c r="Q26" s="28">
        <v>88.254117647058806</v>
      </c>
      <c r="R26" s="27">
        <v>0</v>
      </c>
      <c r="S26" s="27">
        <v>88.254117647058806</v>
      </c>
      <c r="T26" s="27">
        <v>61.777882352941162</v>
      </c>
      <c r="U26" s="30">
        <v>67</v>
      </c>
      <c r="V26" s="34">
        <v>50</v>
      </c>
      <c r="W26" s="30">
        <v>40.199999999999996</v>
      </c>
      <c r="X26" s="30">
        <v>20</v>
      </c>
      <c r="Y26" s="30">
        <v>0</v>
      </c>
      <c r="Z26" s="30">
        <v>60.199999999999996</v>
      </c>
      <c r="AA26" s="30">
        <v>6.02</v>
      </c>
      <c r="AB26" s="15">
        <v>87.810803278780114</v>
      </c>
      <c r="AC26" s="32">
        <v>0.8</v>
      </c>
      <c r="AD26" s="32" t="s">
        <v>203</v>
      </c>
      <c r="AE26" s="33" t="s">
        <v>200</v>
      </c>
    </row>
    <row r="27" spans="1:31" x14ac:dyDescent="0.15">
      <c r="A27" s="1">
        <v>2022010389</v>
      </c>
      <c r="B27" s="8">
        <v>120</v>
      </c>
      <c r="C27" s="8">
        <v>95</v>
      </c>
      <c r="D27" s="1">
        <v>2022010458</v>
      </c>
      <c r="E27" s="2" t="s">
        <v>127</v>
      </c>
      <c r="F27" s="2" t="s">
        <v>97</v>
      </c>
      <c r="G27" s="21">
        <v>99.107674381991302</v>
      </c>
      <c r="H27" s="21">
        <v>90</v>
      </c>
      <c r="I27" s="21">
        <v>59.464604629194781</v>
      </c>
      <c r="J27" s="21">
        <v>36</v>
      </c>
      <c r="K27" s="21">
        <v>4.8</v>
      </c>
      <c r="L27" s="25">
        <v>0</v>
      </c>
      <c r="M27" s="21">
        <v>100.26460462919478</v>
      </c>
      <c r="N27" s="21">
        <v>20.052920925838958</v>
      </c>
      <c r="O27" s="27">
        <v>78.319999999999993</v>
      </c>
      <c r="P27" s="27">
        <v>83.3333333333333</v>
      </c>
      <c r="Q27" s="28">
        <v>79.322666666666663</v>
      </c>
      <c r="R27" s="27">
        <v>0</v>
      </c>
      <c r="S27" s="27">
        <v>79.322666666666663</v>
      </c>
      <c r="T27" s="27">
        <v>55.525866666666658</v>
      </c>
      <c r="U27" s="30">
        <v>64.5</v>
      </c>
      <c r="V27" s="34">
        <v>44.5</v>
      </c>
      <c r="W27" s="30">
        <v>38.699999999999996</v>
      </c>
      <c r="X27" s="30">
        <v>17.8</v>
      </c>
      <c r="Y27" s="30">
        <v>0</v>
      </c>
      <c r="Z27" s="30">
        <v>56.5</v>
      </c>
      <c r="AA27" s="30">
        <v>5.65</v>
      </c>
      <c r="AB27" s="15">
        <v>81.228787592505626</v>
      </c>
      <c r="AC27" s="32">
        <v>0.55000000000000004</v>
      </c>
      <c r="AD27" s="32" t="s">
        <v>203</v>
      </c>
      <c r="AE27" s="33" t="s">
        <v>200</v>
      </c>
    </row>
    <row r="28" spans="1:31" ht="13.5" customHeight="1" x14ac:dyDescent="0.15">
      <c r="A28" s="3">
        <v>2022010390</v>
      </c>
      <c r="B28" s="8">
        <v>152</v>
      </c>
      <c r="C28" s="8">
        <v>155</v>
      </c>
      <c r="D28" s="1">
        <v>2022010460</v>
      </c>
      <c r="E28" s="2" t="s">
        <v>130</v>
      </c>
      <c r="F28" s="2" t="s">
        <v>131</v>
      </c>
      <c r="G28" s="21">
        <v>99.191012210125905</v>
      </c>
      <c r="H28" s="21">
        <v>90</v>
      </c>
      <c r="I28" s="21">
        <v>59.514607326075541</v>
      </c>
      <c r="J28" s="21">
        <v>36</v>
      </c>
      <c r="K28" s="21">
        <v>5.7132000000000005</v>
      </c>
      <c r="L28" s="25">
        <v>0</v>
      </c>
      <c r="M28" s="21">
        <v>101.22780732607555</v>
      </c>
      <c r="N28" s="21">
        <v>20.245561465215111</v>
      </c>
      <c r="O28" s="27">
        <v>68.705882352941202</v>
      </c>
      <c r="P28" s="27">
        <v>72.090909090909093</v>
      </c>
      <c r="Q28" s="28">
        <v>69.382887700534781</v>
      </c>
      <c r="R28" s="27">
        <v>0</v>
      </c>
      <c r="S28" s="27">
        <v>69.382887700534781</v>
      </c>
      <c r="T28" s="27">
        <v>48.568021390374341</v>
      </c>
      <c r="U28" s="30">
        <v>79</v>
      </c>
      <c r="V28" s="34">
        <v>58</v>
      </c>
      <c r="W28" s="30">
        <v>47.4</v>
      </c>
      <c r="X28" s="30">
        <v>23.200000000000003</v>
      </c>
      <c r="Y28" s="30">
        <v>0</v>
      </c>
      <c r="Z28" s="30">
        <v>70.599999999999994</v>
      </c>
      <c r="AA28" s="30">
        <v>7.06</v>
      </c>
      <c r="AB28" s="15">
        <v>75.873582855589461</v>
      </c>
      <c r="AC28" s="32">
        <v>0.55000000000000004</v>
      </c>
      <c r="AD28" s="32" t="s">
        <v>203</v>
      </c>
      <c r="AE28" s="33" t="s">
        <v>201</v>
      </c>
    </row>
    <row r="29" spans="1:31" x14ac:dyDescent="0.15">
      <c r="A29" s="6">
        <v>2022010391</v>
      </c>
      <c r="B29" s="8">
        <v>147</v>
      </c>
      <c r="C29" s="8">
        <v>142</v>
      </c>
      <c r="D29" s="1">
        <v>2022010462</v>
      </c>
      <c r="E29" s="2" t="s">
        <v>133</v>
      </c>
      <c r="F29" s="2" t="s">
        <v>131</v>
      </c>
      <c r="G29" s="21">
        <v>99.191012210125905</v>
      </c>
      <c r="H29" s="21">
        <v>90</v>
      </c>
      <c r="I29" s="21">
        <v>59.514607326075541</v>
      </c>
      <c r="J29" s="21">
        <v>36</v>
      </c>
      <c r="K29" s="21">
        <v>2.67</v>
      </c>
      <c r="L29" s="25">
        <v>0</v>
      </c>
      <c r="M29" s="21">
        <v>98.18460732607555</v>
      </c>
      <c r="N29" s="21">
        <v>19.63692146521511</v>
      </c>
      <c r="O29" s="27">
        <v>71.414634146341498</v>
      </c>
      <c r="P29" s="27">
        <v>88.244444444444497</v>
      </c>
      <c r="Q29" s="28">
        <v>74.780596205962098</v>
      </c>
      <c r="R29" s="27">
        <v>0</v>
      </c>
      <c r="S29" s="27">
        <v>74.780596205962098</v>
      </c>
      <c r="T29" s="27">
        <v>52.346417344173467</v>
      </c>
      <c r="U29" s="30">
        <v>62</v>
      </c>
      <c r="V29" s="34">
        <v>27.3</v>
      </c>
      <c r="W29" s="30">
        <v>37.199999999999996</v>
      </c>
      <c r="X29" s="30">
        <v>10.920000000000002</v>
      </c>
      <c r="Y29" s="30">
        <v>0</v>
      </c>
      <c r="Z29" s="30">
        <v>48.12</v>
      </c>
      <c r="AA29" s="30">
        <v>4.8120000000000003</v>
      </c>
      <c r="AB29" s="15">
        <v>76.795338809388582</v>
      </c>
      <c r="AC29" s="32">
        <v>0.55000000000000004</v>
      </c>
      <c r="AD29" s="32" t="s">
        <v>203</v>
      </c>
      <c r="AE29" s="33" t="s">
        <v>201</v>
      </c>
    </row>
    <row r="30" spans="1:31" x14ac:dyDescent="0.15">
      <c r="A30" s="5">
        <v>2022010392</v>
      </c>
      <c r="B30" s="8">
        <v>144</v>
      </c>
      <c r="C30" s="8">
        <v>118</v>
      </c>
      <c r="D30" s="1">
        <v>2022010474</v>
      </c>
      <c r="E30" s="2" t="s">
        <v>145</v>
      </c>
      <c r="F30" s="2" t="s">
        <v>131</v>
      </c>
      <c r="G30" s="21">
        <v>99.1607525968831</v>
      </c>
      <c r="H30" s="21">
        <v>90</v>
      </c>
      <c r="I30" s="21">
        <v>59.496451558129856</v>
      </c>
      <c r="J30" s="21">
        <v>36</v>
      </c>
      <c r="K30" s="21">
        <v>1.95</v>
      </c>
      <c r="L30" s="25">
        <v>0</v>
      </c>
      <c r="M30" s="21">
        <v>97.446451558129851</v>
      </c>
      <c r="N30" s="21">
        <v>19.489290311625972</v>
      </c>
      <c r="O30" s="27">
        <v>75.036585365853696</v>
      </c>
      <c r="P30" s="27">
        <v>73.314285714285703</v>
      </c>
      <c r="Q30" s="28">
        <v>74.692125435540106</v>
      </c>
      <c r="R30" s="27">
        <v>0</v>
      </c>
      <c r="S30" s="27">
        <v>74.692125435540106</v>
      </c>
      <c r="T30" s="27">
        <v>52.284487804878069</v>
      </c>
      <c r="U30" s="30">
        <v>66.5</v>
      </c>
      <c r="V30" s="34">
        <v>57.1</v>
      </c>
      <c r="W30" s="30">
        <v>39.9</v>
      </c>
      <c r="X30" s="30">
        <v>22.840000000000003</v>
      </c>
      <c r="Y30" s="30">
        <v>0</v>
      </c>
      <c r="Z30" s="30">
        <v>62.74</v>
      </c>
      <c r="AA30" s="30">
        <v>6.2740000000000009</v>
      </c>
      <c r="AB30" s="15">
        <v>78.047778116504048</v>
      </c>
      <c r="AC30" s="32">
        <v>0.65</v>
      </c>
      <c r="AD30" s="32" t="s">
        <v>203</v>
      </c>
      <c r="AE30" s="33" t="s">
        <v>201</v>
      </c>
    </row>
    <row r="31" spans="1:31" x14ac:dyDescent="0.15">
      <c r="A31" s="5">
        <v>2022010393</v>
      </c>
      <c r="B31" s="8">
        <v>73</v>
      </c>
      <c r="C31" s="8">
        <v>82</v>
      </c>
      <c r="D31" s="1">
        <v>2022010477</v>
      </c>
      <c r="E31" s="2" t="s">
        <v>148</v>
      </c>
      <c r="F31" s="2" t="s">
        <v>131</v>
      </c>
      <c r="G31" s="21">
        <v>99.1607525968831</v>
      </c>
      <c r="H31" s="21">
        <v>90</v>
      </c>
      <c r="I31" s="21">
        <v>59.496451558129856</v>
      </c>
      <c r="J31" s="21">
        <v>36</v>
      </c>
      <c r="K31" s="21">
        <v>4.5999999999999996</v>
      </c>
      <c r="L31" s="25">
        <v>0</v>
      </c>
      <c r="M31" s="21">
        <v>100.09645155812984</v>
      </c>
      <c r="N31" s="21">
        <v>20.019290311625969</v>
      </c>
      <c r="O31" s="27">
        <v>79.317647058823496</v>
      </c>
      <c r="P31" s="27">
        <v>85.2</v>
      </c>
      <c r="Q31" s="28">
        <v>80.4941176470588</v>
      </c>
      <c r="R31" s="27">
        <v>0</v>
      </c>
      <c r="S31" s="27">
        <v>80.4941176470588</v>
      </c>
      <c r="T31" s="27">
        <v>56.345882352941153</v>
      </c>
      <c r="U31" s="30">
        <v>84</v>
      </c>
      <c r="V31" s="34">
        <v>48.8</v>
      </c>
      <c r="W31" s="30">
        <v>50.4</v>
      </c>
      <c r="X31" s="30">
        <v>19.52</v>
      </c>
      <c r="Y31" s="30">
        <v>25</v>
      </c>
      <c r="Z31" s="30">
        <v>94.92</v>
      </c>
      <c r="AA31" s="30">
        <v>9.4920000000000009</v>
      </c>
      <c r="AB31" s="15">
        <v>85.85717266456713</v>
      </c>
      <c r="AC31" s="32">
        <v>0.6</v>
      </c>
      <c r="AD31" s="32" t="s">
        <v>203</v>
      </c>
      <c r="AE31" s="33" t="s">
        <v>200</v>
      </c>
    </row>
    <row r="32" spans="1:31" x14ac:dyDescent="0.15">
      <c r="A32" s="1">
        <v>2022010394</v>
      </c>
      <c r="B32" s="8">
        <v>66</v>
      </c>
      <c r="C32" s="8">
        <v>31</v>
      </c>
      <c r="D32" s="5">
        <v>2022010490</v>
      </c>
      <c r="E32" s="4" t="s">
        <v>161</v>
      </c>
      <c r="F32" s="2" t="s">
        <v>131</v>
      </c>
      <c r="G32" s="22">
        <v>99.191012210125905</v>
      </c>
      <c r="H32" s="21">
        <v>90</v>
      </c>
      <c r="I32" s="21">
        <v>59.514607326075541</v>
      </c>
      <c r="J32" s="21">
        <v>36</v>
      </c>
      <c r="K32" s="21">
        <v>4.8</v>
      </c>
      <c r="L32" s="25">
        <v>0</v>
      </c>
      <c r="M32" s="21">
        <v>100.31460732607555</v>
      </c>
      <c r="N32" s="21">
        <v>20.062921465215112</v>
      </c>
      <c r="O32" s="27">
        <v>85.456470588235305</v>
      </c>
      <c r="P32" s="27">
        <v>85.6666666666667</v>
      </c>
      <c r="Q32" s="28">
        <v>85.498509803921593</v>
      </c>
      <c r="R32" s="27">
        <v>0</v>
      </c>
      <c r="S32" s="27">
        <v>85.498509803921593</v>
      </c>
      <c r="T32" s="27">
        <v>59.848956862745112</v>
      </c>
      <c r="U32" s="30">
        <v>73</v>
      </c>
      <c r="V32" s="34">
        <v>58.9</v>
      </c>
      <c r="W32" s="30">
        <v>43.8</v>
      </c>
      <c r="X32" s="30">
        <v>23.560000000000002</v>
      </c>
      <c r="Y32" s="30">
        <v>0</v>
      </c>
      <c r="Z32" s="30">
        <v>67.36</v>
      </c>
      <c r="AA32" s="30">
        <v>6.7360000000000007</v>
      </c>
      <c r="AB32" s="15">
        <v>86.647878327960228</v>
      </c>
      <c r="AC32" s="32">
        <v>0.7</v>
      </c>
      <c r="AD32" s="32" t="s">
        <v>203</v>
      </c>
      <c r="AE32" s="33" t="s">
        <v>200</v>
      </c>
    </row>
    <row r="33" spans="1:31" x14ac:dyDescent="0.15">
      <c r="A33" s="1">
        <v>2022010395</v>
      </c>
      <c r="B33" s="8">
        <v>157</v>
      </c>
      <c r="C33" s="8">
        <v>151</v>
      </c>
      <c r="D33" s="5">
        <v>2022010495</v>
      </c>
      <c r="E33" s="8" t="s">
        <v>169</v>
      </c>
      <c r="F33" s="8" t="s">
        <v>166</v>
      </c>
      <c r="G33" s="22">
        <v>99.335874355876797</v>
      </c>
      <c r="H33" s="21">
        <v>90</v>
      </c>
      <c r="I33" s="21">
        <v>59.601524613526074</v>
      </c>
      <c r="J33" s="21">
        <v>36</v>
      </c>
      <c r="K33" s="21">
        <v>0</v>
      </c>
      <c r="L33" s="25">
        <v>0</v>
      </c>
      <c r="M33" s="21">
        <v>95.601524613526067</v>
      </c>
      <c r="N33" s="21">
        <v>19.120304922705213</v>
      </c>
      <c r="O33" s="27">
        <v>70.439024390243901</v>
      </c>
      <c r="P33" s="27">
        <v>72.3333333333333</v>
      </c>
      <c r="Q33" s="28">
        <v>70.817886178861784</v>
      </c>
      <c r="R33" s="27">
        <v>0</v>
      </c>
      <c r="S33" s="27">
        <v>70.817886178861784</v>
      </c>
      <c r="T33" s="27">
        <v>49.572520325203243</v>
      </c>
      <c r="U33" s="30">
        <v>70</v>
      </c>
      <c r="V33" s="34">
        <v>53.8</v>
      </c>
      <c r="W33" s="30">
        <v>42</v>
      </c>
      <c r="X33" s="30">
        <v>21.52</v>
      </c>
      <c r="Y33" s="30">
        <v>0</v>
      </c>
      <c r="Z33" s="30">
        <v>63.519999999999996</v>
      </c>
      <c r="AA33" s="30">
        <v>6.3520000000000003</v>
      </c>
      <c r="AB33" s="15">
        <v>75.044825247908463</v>
      </c>
      <c r="AC33" s="32">
        <v>0.55000000000000004</v>
      </c>
      <c r="AD33" s="32" t="s">
        <v>203</v>
      </c>
      <c r="AE33" s="33" t="s">
        <v>201</v>
      </c>
    </row>
    <row r="34" spans="1:31" x14ac:dyDescent="0.15">
      <c r="A34" s="5">
        <v>2022012311</v>
      </c>
      <c r="B34" s="8">
        <v>165</v>
      </c>
      <c r="C34" s="8">
        <v>165</v>
      </c>
      <c r="D34" s="5">
        <v>2022010508</v>
      </c>
      <c r="E34" s="8" t="s">
        <v>182</v>
      </c>
      <c r="F34" s="8" t="s">
        <v>166</v>
      </c>
      <c r="G34" s="22">
        <v>98.943123027827397</v>
      </c>
      <c r="H34" s="21">
        <v>90</v>
      </c>
      <c r="I34" s="21">
        <v>59.365873816696435</v>
      </c>
      <c r="J34" s="21">
        <v>36</v>
      </c>
      <c r="K34" s="21">
        <v>0</v>
      </c>
      <c r="L34" s="25">
        <v>0</v>
      </c>
      <c r="M34" s="21">
        <v>95.365873816696435</v>
      </c>
      <c r="N34" s="21">
        <v>19.073174763339289</v>
      </c>
      <c r="O34" s="27">
        <v>54.853658536585399</v>
      </c>
      <c r="P34" s="27">
        <v>63.866666666666703</v>
      </c>
      <c r="Q34" s="28">
        <v>56.656260162601662</v>
      </c>
      <c r="R34" s="27">
        <v>0</v>
      </c>
      <c r="S34" s="27">
        <v>56.656260162601662</v>
      </c>
      <c r="T34" s="27">
        <v>39.65938211382116</v>
      </c>
      <c r="U34" s="30">
        <v>67.5</v>
      </c>
      <c r="V34" s="34">
        <v>55.5</v>
      </c>
      <c r="W34" s="30">
        <v>40.5</v>
      </c>
      <c r="X34" s="30">
        <v>22.200000000000003</v>
      </c>
      <c r="Y34" s="30">
        <v>0</v>
      </c>
      <c r="Z34" s="30">
        <v>62.7</v>
      </c>
      <c r="AA34" s="30">
        <v>6.2700000000000005</v>
      </c>
      <c r="AB34" s="15">
        <v>65.002556877160444</v>
      </c>
      <c r="AC34" s="32">
        <v>0.45</v>
      </c>
      <c r="AD34" s="32" t="s">
        <v>203</v>
      </c>
      <c r="AE34" s="33" t="s">
        <v>201</v>
      </c>
    </row>
    <row r="35" spans="1:31" x14ac:dyDescent="0.15">
      <c r="A35" s="5">
        <v>2022012312</v>
      </c>
      <c r="B35" s="8">
        <v>64</v>
      </c>
      <c r="C35" s="8">
        <v>30</v>
      </c>
      <c r="D35" s="5">
        <v>2022010513</v>
      </c>
      <c r="E35" s="8" t="s">
        <v>187</v>
      </c>
      <c r="F35" s="8" t="s">
        <v>166</v>
      </c>
      <c r="G35" s="22">
        <v>99.426509277734397</v>
      </c>
      <c r="H35" s="21">
        <v>90</v>
      </c>
      <c r="I35" s="21">
        <v>59.655905566640634</v>
      </c>
      <c r="J35" s="21">
        <v>36</v>
      </c>
      <c r="K35" s="21">
        <v>3</v>
      </c>
      <c r="L35" s="25">
        <v>0</v>
      </c>
      <c r="M35" s="21">
        <v>98.655905566640627</v>
      </c>
      <c r="N35" s="21">
        <v>19.731181113328127</v>
      </c>
      <c r="O35" s="27">
        <v>85.548780487804905</v>
      </c>
      <c r="P35" s="27">
        <v>92.6666666666667</v>
      </c>
      <c r="Q35" s="28">
        <v>86.972357723577275</v>
      </c>
      <c r="R35" s="27">
        <v>0</v>
      </c>
      <c r="S35" s="27">
        <v>86.972357723577275</v>
      </c>
      <c r="T35" s="27">
        <v>60.880650406504088</v>
      </c>
      <c r="U35" s="30">
        <v>68.5</v>
      </c>
      <c r="V35" s="34">
        <v>53.9</v>
      </c>
      <c r="W35" s="30">
        <v>41.1</v>
      </c>
      <c r="X35" s="30">
        <v>21.560000000000002</v>
      </c>
      <c r="Y35" s="30">
        <v>0</v>
      </c>
      <c r="Z35" s="30">
        <v>62.660000000000004</v>
      </c>
      <c r="AA35" s="30">
        <v>6.2660000000000009</v>
      </c>
      <c r="AB35" s="15">
        <v>86.877831519832213</v>
      </c>
      <c r="AC35" s="32">
        <v>0.65</v>
      </c>
      <c r="AD35" s="32" t="s">
        <v>203</v>
      </c>
      <c r="AE35" s="33" t="s">
        <v>200</v>
      </c>
    </row>
    <row r="36" spans="1:31" x14ac:dyDescent="0.15">
      <c r="A36" s="5">
        <v>2022010396</v>
      </c>
      <c r="B36" s="8">
        <v>160</v>
      </c>
      <c r="C36" s="8">
        <v>157</v>
      </c>
      <c r="D36" s="5">
        <v>2022010515</v>
      </c>
      <c r="E36" s="8" t="s">
        <v>189</v>
      </c>
      <c r="F36" s="8" t="s">
        <v>166</v>
      </c>
      <c r="G36" s="22">
        <v>99.215027793400097</v>
      </c>
      <c r="H36" s="21">
        <v>90</v>
      </c>
      <c r="I36" s="21">
        <v>59.529016676040058</v>
      </c>
      <c r="J36" s="21">
        <v>36</v>
      </c>
      <c r="K36" s="21">
        <v>0</v>
      </c>
      <c r="L36" s="25">
        <v>0</v>
      </c>
      <c r="M36" s="21">
        <v>95.529016676040058</v>
      </c>
      <c r="N36" s="21">
        <v>19.105803335208012</v>
      </c>
      <c r="O36" s="27">
        <v>67.5585365853659</v>
      </c>
      <c r="P36" s="27">
        <v>72.285714285714306</v>
      </c>
      <c r="Q36" s="28">
        <v>68.503972125435581</v>
      </c>
      <c r="R36" s="27">
        <v>0</v>
      </c>
      <c r="S36" s="27">
        <v>68.503972125435581</v>
      </c>
      <c r="T36" s="27">
        <v>47.952780487804901</v>
      </c>
      <c r="U36" s="30">
        <v>60</v>
      </c>
      <c r="V36" s="34">
        <v>49.7</v>
      </c>
      <c r="W36" s="30">
        <v>36</v>
      </c>
      <c r="X36" s="30">
        <v>19.880000000000003</v>
      </c>
      <c r="Y36" s="30">
        <v>0</v>
      </c>
      <c r="Z36" s="30">
        <v>55.88</v>
      </c>
      <c r="AA36" s="30">
        <v>5.588000000000001</v>
      </c>
      <c r="AB36" s="15">
        <v>72.646583823012918</v>
      </c>
      <c r="AC36" s="32">
        <v>0.3</v>
      </c>
      <c r="AD36" s="32" t="s">
        <v>203</v>
      </c>
      <c r="AE36" s="33" t="s">
        <v>201</v>
      </c>
    </row>
    <row r="37" spans="1:31" x14ac:dyDescent="0.15">
      <c r="A37" s="1">
        <v>2022010397</v>
      </c>
      <c r="B37" s="8">
        <v>153</v>
      </c>
      <c r="C37" s="8">
        <v>146</v>
      </c>
      <c r="D37" s="5">
        <v>2022010517</v>
      </c>
      <c r="E37" s="8" t="s">
        <v>191</v>
      </c>
      <c r="F37" s="8" t="s">
        <v>166</v>
      </c>
      <c r="G37" s="22">
        <v>99.517144199591897</v>
      </c>
      <c r="H37" s="21">
        <v>90</v>
      </c>
      <c r="I37" s="21">
        <v>59.710286519755137</v>
      </c>
      <c r="J37" s="21">
        <v>36</v>
      </c>
      <c r="K37" s="21">
        <v>0</v>
      </c>
      <c r="L37" s="25">
        <v>0</v>
      </c>
      <c r="M37" s="21">
        <v>95.71028651975513</v>
      </c>
      <c r="N37" s="21">
        <v>19.142057303951027</v>
      </c>
      <c r="O37" s="27">
        <v>71.241463414634197</v>
      </c>
      <c r="P37" s="27">
        <v>74.066666666666706</v>
      </c>
      <c r="Q37" s="28">
        <v>71.806504065040698</v>
      </c>
      <c r="R37" s="27">
        <v>0</v>
      </c>
      <c r="S37" s="27">
        <v>71.806504065040698</v>
      </c>
      <c r="T37" s="27">
        <v>50.264552845528485</v>
      </c>
      <c r="U37" s="30">
        <v>69</v>
      </c>
      <c r="V37" s="34">
        <v>54.1</v>
      </c>
      <c r="W37" s="30">
        <v>41.4</v>
      </c>
      <c r="X37" s="30">
        <v>21.64</v>
      </c>
      <c r="Y37" s="30">
        <v>0</v>
      </c>
      <c r="Z37" s="30">
        <v>63.04</v>
      </c>
      <c r="AA37" s="30">
        <v>6.3040000000000003</v>
      </c>
      <c r="AB37" s="15">
        <v>75.710610149479521</v>
      </c>
      <c r="AC37" s="32">
        <v>0.3</v>
      </c>
      <c r="AD37" s="32" t="s">
        <v>203</v>
      </c>
      <c r="AE37" s="33" t="s">
        <v>201</v>
      </c>
    </row>
    <row r="38" spans="1:31" x14ac:dyDescent="0.15">
      <c r="A38" s="5">
        <v>2022010398</v>
      </c>
      <c r="B38" s="8">
        <v>96</v>
      </c>
      <c r="C38" s="8">
        <v>41</v>
      </c>
      <c r="D38" s="5">
        <v>2022010522</v>
      </c>
      <c r="E38" s="8" t="s">
        <v>196</v>
      </c>
      <c r="F38" s="8" t="s">
        <v>166</v>
      </c>
      <c r="G38" s="22">
        <v>99.426509277734397</v>
      </c>
      <c r="H38" s="21">
        <v>90</v>
      </c>
      <c r="I38" s="21">
        <v>59.655905566640634</v>
      </c>
      <c r="J38" s="21">
        <v>36</v>
      </c>
      <c r="K38" s="21">
        <v>0</v>
      </c>
      <c r="L38" s="25">
        <v>0</v>
      </c>
      <c r="M38" s="21">
        <v>95.655905566640627</v>
      </c>
      <c r="N38" s="21">
        <v>19.131181113328125</v>
      </c>
      <c r="O38" s="27">
        <v>84.609756097561004</v>
      </c>
      <c r="P38" s="27">
        <v>75.900000000000006</v>
      </c>
      <c r="Q38" s="28">
        <v>82.867804878048815</v>
      </c>
      <c r="R38" s="27">
        <v>0</v>
      </c>
      <c r="S38" s="27">
        <v>82.867804878048815</v>
      </c>
      <c r="T38" s="27">
        <v>58.007463414634167</v>
      </c>
      <c r="U38" s="30">
        <v>69.5</v>
      </c>
      <c r="V38" s="34">
        <v>52.2</v>
      </c>
      <c r="W38" s="30">
        <v>41.699999999999996</v>
      </c>
      <c r="X38" s="30">
        <v>20.880000000000003</v>
      </c>
      <c r="Y38" s="30">
        <v>0</v>
      </c>
      <c r="Z38" s="30">
        <v>62.58</v>
      </c>
      <c r="AA38" s="30">
        <v>6.258</v>
      </c>
      <c r="AB38" s="15">
        <v>83.396644527962295</v>
      </c>
      <c r="AC38" s="32">
        <v>0.65</v>
      </c>
      <c r="AD38" s="32" t="s">
        <v>203</v>
      </c>
      <c r="AE38" s="33" t="s">
        <v>200</v>
      </c>
    </row>
    <row r="39" spans="1:31" x14ac:dyDescent="0.15">
      <c r="A39" s="5">
        <v>2022010399</v>
      </c>
      <c r="B39" s="8">
        <v>149</v>
      </c>
      <c r="C39" s="8">
        <v>149</v>
      </c>
      <c r="D39" s="5">
        <v>2022010523</v>
      </c>
      <c r="E39" s="8" t="s">
        <v>197</v>
      </c>
      <c r="F39" s="8" t="s">
        <v>166</v>
      </c>
      <c r="G39" s="22">
        <v>99.215027793400097</v>
      </c>
      <c r="H39" s="21">
        <v>90</v>
      </c>
      <c r="I39" s="21">
        <v>59.529016676040058</v>
      </c>
      <c r="J39" s="21">
        <v>36</v>
      </c>
      <c r="K39" s="21">
        <v>3</v>
      </c>
      <c r="L39" s="25">
        <v>0</v>
      </c>
      <c r="M39" s="21">
        <v>98.529016676040058</v>
      </c>
      <c r="N39" s="21">
        <v>19.705803335208014</v>
      </c>
      <c r="O39" s="27">
        <v>70.809756097561007</v>
      </c>
      <c r="P39" s="27">
        <v>80.2</v>
      </c>
      <c r="Q39" s="28">
        <v>72.687804878048809</v>
      </c>
      <c r="R39" s="27">
        <v>0</v>
      </c>
      <c r="S39" s="27">
        <v>72.687804878048809</v>
      </c>
      <c r="T39" s="27">
        <v>50.881463414634162</v>
      </c>
      <c r="U39" s="30">
        <v>66</v>
      </c>
      <c r="V39" s="34">
        <v>51.2</v>
      </c>
      <c r="W39" s="30">
        <v>39.6</v>
      </c>
      <c r="X39" s="30">
        <v>20.480000000000004</v>
      </c>
      <c r="Y39" s="30">
        <v>0</v>
      </c>
      <c r="Z39" s="30">
        <v>60.080000000000005</v>
      </c>
      <c r="AA39" s="30">
        <v>6.0080000000000009</v>
      </c>
      <c r="AB39" s="15">
        <v>76.595266749842168</v>
      </c>
      <c r="AC39" s="32">
        <v>0.5</v>
      </c>
      <c r="AD39" s="32" t="s">
        <v>203</v>
      </c>
      <c r="AE39" s="33" t="s">
        <v>201</v>
      </c>
    </row>
    <row r="40" spans="1:31" x14ac:dyDescent="0.15">
      <c r="A40" s="1">
        <v>2022010400</v>
      </c>
      <c r="B40" s="8">
        <v>154</v>
      </c>
      <c r="C40" s="8">
        <v>148</v>
      </c>
      <c r="D40" s="5">
        <v>2022012320</v>
      </c>
      <c r="E40" s="8" t="s">
        <v>199</v>
      </c>
      <c r="F40" s="8" t="s">
        <v>166</v>
      </c>
      <c r="G40" s="22">
        <v>99.517144199591897</v>
      </c>
      <c r="H40" s="21">
        <v>90</v>
      </c>
      <c r="I40" s="21">
        <v>59.710286519755137</v>
      </c>
      <c r="J40" s="21">
        <v>36</v>
      </c>
      <c r="K40" s="21">
        <v>0</v>
      </c>
      <c r="L40" s="25">
        <v>0</v>
      </c>
      <c r="M40" s="21">
        <v>95.71028651975513</v>
      </c>
      <c r="N40" s="21">
        <v>19.142057303951027</v>
      </c>
      <c r="O40" s="27">
        <v>70.939024390243901</v>
      </c>
      <c r="P40" s="27">
        <v>74.3333333333333</v>
      </c>
      <c r="Q40" s="28">
        <v>71.617886178861781</v>
      </c>
      <c r="R40" s="27">
        <v>0</v>
      </c>
      <c r="S40" s="27">
        <v>71.617886178861781</v>
      </c>
      <c r="T40" s="27">
        <v>50.132520325203245</v>
      </c>
      <c r="U40" s="30">
        <v>78</v>
      </c>
      <c r="V40" s="34">
        <v>43.8</v>
      </c>
      <c r="W40" s="30">
        <v>46.8</v>
      </c>
      <c r="X40" s="30">
        <v>17.52</v>
      </c>
      <c r="Y40" s="30">
        <v>0</v>
      </c>
      <c r="Z40" s="30">
        <v>64.319999999999993</v>
      </c>
      <c r="AA40" s="30">
        <v>6.4319999999999995</v>
      </c>
      <c r="AB40" s="15">
        <v>75.706577629154268</v>
      </c>
      <c r="AC40" s="32">
        <v>0.5</v>
      </c>
      <c r="AD40" s="32" t="s">
        <v>203</v>
      </c>
      <c r="AE40" s="33" t="s">
        <v>201</v>
      </c>
    </row>
    <row r="41" spans="1:31" x14ac:dyDescent="0.15">
      <c r="A41" s="1">
        <v>2022010401</v>
      </c>
      <c r="B41" s="8">
        <v>59</v>
      </c>
      <c r="C41" s="8">
        <v>52</v>
      </c>
      <c r="D41" s="1">
        <v>2022010364</v>
      </c>
      <c r="E41" s="2" t="s">
        <v>29</v>
      </c>
      <c r="F41" s="2" t="s">
        <v>30</v>
      </c>
      <c r="G41" s="21">
        <v>98.999749844202</v>
      </c>
      <c r="H41" s="21">
        <v>90</v>
      </c>
      <c r="I41" s="21">
        <v>59.399849906521197</v>
      </c>
      <c r="J41" s="21">
        <v>36</v>
      </c>
      <c r="K41" s="21">
        <v>6.0339999999999998</v>
      </c>
      <c r="L41" s="25">
        <v>0</v>
      </c>
      <c r="M41" s="21">
        <v>101.4338499065212</v>
      </c>
      <c r="N41" s="21">
        <v>20.286769981304243</v>
      </c>
      <c r="O41" s="27">
        <v>82.588235294117695</v>
      </c>
      <c r="P41" s="27">
        <v>90</v>
      </c>
      <c r="Q41" s="28">
        <v>84.070588235294153</v>
      </c>
      <c r="R41" s="27">
        <v>0</v>
      </c>
      <c r="S41" s="27">
        <v>84.070588235294153</v>
      </c>
      <c r="T41" s="27">
        <v>58.849411764705906</v>
      </c>
      <c r="U41" s="30">
        <v>86</v>
      </c>
      <c r="V41" s="30">
        <v>70.8</v>
      </c>
      <c r="W41" s="30">
        <v>51.6</v>
      </c>
      <c r="X41" s="30">
        <v>28.32</v>
      </c>
      <c r="Y41" s="30">
        <v>0</v>
      </c>
      <c r="Z41" s="30">
        <v>79.92</v>
      </c>
      <c r="AA41" s="30">
        <v>7.9920000000000009</v>
      </c>
      <c r="AB41" s="15">
        <v>87.128181746010156</v>
      </c>
      <c r="AC41" s="32">
        <v>0.8</v>
      </c>
      <c r="AD41" s="32" t="s">
        <v>204</v>
      </c>
      <c r="AE41" s="33" t="s">
        <v>200</v>
      </c>
    </row>
    <row r="42" spans="1:31" x14ac:dyDescent="0.15">
      <c r="A42" s="5">
        <v>2022010402</v>
      </c>
      <c r="B42" s="8">
        <v>12</v>
      </c>
      <c r="C42" s="8">
        <v>29</v>
      </c>
      <c r="D42" s="3">
        <v>2022010365</v>
      </c>
      <c r="E42" s="4" t="s">
        <v>31</v>
      </c>
      <c r="F42" s="2" t="s">
        <v>30</v>
      </c>
      <c r="G42" s="21">
        <v>98.939476023901094</v>
      </c>
      <c r="H42" s="21">
        <v>90</v>
      </c>
      <c r="I42" s="21">
        <v>59.363685614340653</v>
      </c>
      <c r="J42" s="21">
        <v>36</v>
      </c>
      <c r="K42" s="21">
        <v>6.8</v>
      </c>
      <c r="L42" s="25">
        <v>0</v>
      </c>
      <c r="M42" s="21">
        <v>102.16368561434065</v>
      </c>
      <c r="N42" s="21">
        <v>20.432737122868133</v>
      </c>
      <c r="O42" s="27">
        <v>85.656097560975596</v>
      </c>
      <c r="P42" s="27">
        <v>98.6</v>
      </c>
      <c r="Q42" s="28">
        <v>88.244878048780478</v>
      </c>
      <c r="R42" s="27">
        <v>2</v>
      </c>
      <c r="S42" s="27">
        <v>90.244878048780478</v>
      </c>
      <c r="T42" s="27">
        <v>63.171414634146331</v>
      </c>
      <c r="U42" s="30">
        <v>92</v>
      </c>
      <c r="V42" s="30">
        <v>83.6</v>
      </c>
      <c r="W42" s="30">
        <v>55.199999999999996</v>
      </c>
      <c r="X42" s="30">
        <v>33.44</v>
      </c>
      <c r="Y42" s="30">
        <v>4</v>
      </c>
      <c r="Z42" s="30">
        <v>92.639999999999986</v>
      </c>
      <c r="AA42" s="30">
        <v>9.2639999999999993</v>
      </c>
      <c r="AB42" s="15">
        <v>92.868151757014459</v>
      </c>
      <c r="AC42" s="32">
        <v>0.9</v>
      </c>
      <c r="AD42" s="32" t="s">
        <v>204</v>
      </c>
      <c r="AE42" s="33" t="s">
        <v>200</v>
      </c>
    </row>
    <row r="43" spans="1:31" x14ac:dyDescent="0.15">
      <c r="A43" s="5">
        <v>2022010403</v>
      </c>
      <c r="B43" s="8">
        <v>41</v>
      </c>
      <c r="C43" s="8">
        <v>65</v>
      </c>
      <c r="D43" s="3">
        <v>2022010366</v>
      </c>
      <c r="E43" s="4" t="s">
        <v>32</v>
      </c>
      <c r="F43" s="2" t="s">
        <v>30</v>
      </c>
      <c r="G43" s="21">
        <v>99.451803496458595</v>
      </c>
      <c r="H43" s="21">
        <v>90</v>
      </c>
      <c r="I43" s="21">
        <v>59.671082097875157</v>
      </c>
      <c r="J43" s="21">
        <v>36</v>
      </c>
      <c r="K43" s="21">
        <v>8.0500000000000007</v>
      </c>
      <c r="L43" s="25">
        <v>0</v>
      </c>
      <c r="M43" s="21">
        <v>103.72108209787515</v>
      </c>
      <c r="N43" s="21">
        <v>20.744216419575032</v>
      </c>
      <c r="O43" s="27">
        <v>81.180000000000007</v>
      </c>
      <c r="P43" s="27">
        <v>89</v>
      </c>
      <c r="Q43" s="28">
        <v>82.744</v>
      </c>
      <c r="R43" s="27">
        <v>0</v>
      </c>
      <c r="S43" s="27">
        <v>82.744</v>
      </c>
      <c r="T43" s="27">
        <v>57.920799999999993</v>
      </c>
      <c r="U43" s="30">
        <v>84.5</v>
      </c>
      <c r="V43" s="30">
        <v>80.599999999999994</v>
      </c>
      <c r="W43" s="30">
        <v>50.699999999999996</v>
      </c>
      <c r="X43" s="30">
        <v>32.24</v>
      </c>
      <c r="Y43" s="30">
        <v>16</v>
      </c>
      <c r="Z43" s="30">
        <v>98.94</v>
      </c>
      <c r="AA43" s="30">
        <v>9.8940000000000001</v>
      </c>
      <c r="AB43" s="15">
        <v>88.55901641957503</v>
      </c>
      <c r="AC43" s="32">
        <v>0.72222222222222221</v>
      </c>
      <c r="AD43" s="32" t="s">
        <v>204</v>
      </c>
      <c r="AE43" s="33" t="s">
        <v>200</v>
      </c>
    </row>
    <row r="44" spans="1:31" x14ac:dyDescent="0.15">
      <c r="A44" s="5">
        <v>2022010404</v>
      </c>
      <c r="B44" s="8">
        <v>86</v>
      </c>
      <c r="C44" s="8">
        <v>94</v>
      </c>
      <c r="D44" s="5">
        <v>2022010367</v>
      </c>
      <c r="E44" s="4" t="s">
        <v>33</v>
      </c>
      <c r="F44" s="2" t="s">
        <v>30</v>
      </c>
      <c r="G44" s="22">
        <v>99.301118945706406</v>
      </c>
      <c r="H44" s="21">
        <v>90</v>
      </c>
      <c r="I44" s="21">
        <v>59.58067136742384</v>
      </c>
      <c r="J44" s="21">
        <v>36</v>
      </c>
      <c r="K44" s="21">
        <v>7.8</v>
      </c>
      <c r="L44" s="25">
        <v>-2</v>
      </c>
      <c r="M44" s="21">
        <v>101.38067136742383</v>
      </c>
      <c r="N44" s="21">
        <v>20.276134273484768</v>
      </c>
      <c r="O44" s="27">
        <v>78.383529411764698</v>
      </c>
      <c r="P44" s="27">
        <v>87.2</v>
      </c>
      <c r="Q44" s="28">
        <v>80.146823529411762</v>
      </c>
      <c r="R44" s="27">
        <v>0</v>
      </c>
      <c r="S44" s="27">
        <v>80.146823529411762</v>
      </c>
      <c r="T44" s="27">
        <v>56.102776470588232</v>
      </c>
      <c r="U44" s="30">
        <v>83</v>
      </c>
      <c r="V44" s="30">
        <v>80.5</v>
      </c>
      <c r="W44" s="30">
        <v>49.8</v>
      </c>
      <c r="X44" s="30">
        <v>32.200000000000003</v>
      </c>
      <c r="Y44" s="30">
        <v>0</v>
      </c>
      <c r="Z44" s="30">
        <v>82</v>
      </c>
      <c r="AA44" s="30">
        <v>8.2000000000000011</v>
      </c>
      <c r="AB44" s="15">
        <v>84.578910744072999</v>
      </c>
      <c r="AC44" s="32">
        <v>0.65</v>
      </c>
      <c r="AD44" s="32" t="s">
        <v>204</v>
      </c>
      <c r="AE44" s="33" t="s">
        <v>201</v>
      </c>
    </row>
    <row r="45" spans="1:31" x14ac:dyDescent="0.15">
      <c r="A45" s="5">
        <v>2022010405</v>
      </c>
      <c r="B45" s="8">
        <v>10</v>
      </c>
      <c r="C45" s="8">
        <v>2</v>
      </c>
      <c r="D45" s="3">
        <v>2022010368</v>
      </c>
      <c r="E45" s="4" t="s">
        <v>34</v>
      </c>
      <c r="F45" s="2" t="s">
        <v>30</v>
      </c>
      <c r="G45" s="21">
        <v>99.451803496458595</v>
      </c>
      <c r="H45" s="21">
        <v>90</v>
      </c>
      <c r="I45" s="21">
        <v>59.671082097875157</v>
      </c>
      <c r="J45" s="21">
        <v>36</v>
      </c>
      <c r="K45" s="21">
        <v>8.8000000000000007</v>
      </c>
      <c r="L45" s="25">
        <v>0</v>
      </c>
      <c r="M45" s="21">
        <v>104.47108209787515</v>
      </c>
      <c r="N45" s="21">
        <v>20.894216419575031</v>
      </c>
      <c r="O45" s="27">
        <v>91.909756097561001</v>
      </c>
      <c r="P45" s="27">
        <v>91.9</v>
      </c>
      <c r="Q45" s="28">
        <v>91.907804878048807</v>
      </c>
      <c r="R45" s="27">
        <v>0</v>
      </c>
      <c r="S45" s="27">
        <v>91.907804878048807</v>
      </c>
      <c r="T45" s="27">
        <v>64.335463414634162</v>
      </c>
      <c r="U45" s="30">
        <v>82</v>
      </c>
      <c r="V45" s="30">
        <v>72.400000000000006</v>
      </c>
      <c r="W45" s="30">
        <v>49.199999999999996</v>
      </c>
      <c r="X45" s="30">
        <v>28.960000000000004</v>
      </c>
      <c r="Y45" s="30">
        <v>0</v>
      </c>
      <c r="Z45" s="30">
        <v>78.16</v>
      </c>
      <c r="AA45" s="30">
        <v>7.8159999999999998</v>
      </c>
      <c r="AB45" s="15">
        <v>93.045679834209196</v>
      </c>
      <c r="AC45" s="32">
        <v>0.85</v>
      </c>
      <c r="AD45" s="32" t="s">
        <v>204</v>
      </c>
      <c r="AE45" s="33" t="s">
        <v>200</v>
      </c>
    </row>
    <row r="46" spans="1:31" x14ac:dyDescent="0.15">
      <c r="A46" s="3">
        <v>2022010406</v>
      </c>
      <c r="B46" s="8">
        <v>105</v>
      </c>
      <c r="C46" s="8">
        <v>110</v>
      </c>
      <c r="D46" s="1">
        <v>2022010369</v>
      </c>
      <c r="E46" s="2" t="s">
        <v>35</v>
      </c>
      <c r="F46" s="2" t="s">
        <v>30</v>
      </c>
      <c r="G46" s="21">
        <v>99.090160574653297</v>
      </c>
      <c r="H46" s="21">
        <v>90</v>
      </c>
      <c r="I46" s="21">
        <v>59.454096344791978</v>
      </c>
      <c r="J46" s="21">
        <v>36</v>
      </c>
      <c r="K46" s="21">
        <v>2.9359999999999999</v>
      </c>
      <c r="L46" s="25">
        <v>0</v>
      </c>
      <c r="M46" s="21">
        <v>98.390096344791971</v>
      </c>
      <c r="N46" s="21">
        <v>19.678019268958394</v>
      </c>
      <c r="O46" s="27">
        <v>76.541176470588198</v>
      </c>
      <c r="P46" s="27">
        <v>83.3333333333333</v>
      </c>
      <c r="Q46" s="28">
        <v>77.899607843137218</v>
      </c>
      <c r="R46" s="27">
        <v>0</v>
      </c>
      <c r="S46" s="27">
        <v>77.899607843137218</v>
      </c>
      <c r="T46" s="27">
        <v>54.52972549019605</v>
      </c>
      <c r="U46" s="30">
        <v>84</v>
      </c>
      <c r="V46" s="30">
        <v>80.099999999999994</v>
      </c>
      <c r="W46" s="30">
        <v>50.4</v>
      </c>
      <c r="X46" s="30">
        <v>32.04</v>
      </c>
      <c r="Y46" s="30">
        <v>0</v>
      </c>
      <c r="Z46" s="30">
        <v>82.44</v>
      </c>
      <c r="AA46" s="30">
        <v>8.2439999999999998</v>
      </c>
      <c r="AB46" s="15">
        <v>82.451744759154451</v>
      </c>
      <c r="AC46" s="32">
        <v>0.5</v>
      </c>
      <c r="AD46" s="32" t="s">
        <v>204</v>
      </c>
      <c r="AE46" s="33" t="s">
        <v>200</v>
      </c>
    </row>
    <row r="47" spans="1:31" x14ac:dyDescent="0.15">
      <c r="A47" s="3">
        <v>2022010407</v>
      </c>
      <c r="B47" s="8">
        <v>161</v>
      </c>
      <c r="C47" s="8">
        <v>136</v>
      </c>
      <c r="D47" s="5">
        <v>2022010370</v>
      </c>
      <c r="E47" s="4" t="s">
        <v>36</v>
      </c>
      <c r="F47" s="2" t="s">
        <v>30</v>
      </c>
      <c r="G47" s="22">
        <v>99.451803496458595</v>
      </c>
      <c r="H47" s="21">
        <v>90</v>
      </c>
      <c r="I47" s="21">
        <v>59.671082097875157</v>
      </c>
      <c r="J47" s="21">
        <v>36</v>
      </c>
      <c r="K47" s="21">
        <v>4</v>
      </c>
      <c r="L47" s="25">
        <v>0</v>
      </c>
      <c r="M47" s="21">
        <v>99.671082097875157</v>
      </c>
      <c r="N47" s="21">
        <v>19.934216419575034</v>
      </c>
      <c r="O47" s="27">
        <v>72.070588235294096</v>
      </c>
      <c r="P47" s="27">
        <v>69.3333333333333</v>
      </c>
      <c r="Q47" s="28">
        <v>71.52313725490194</v>
      </c>
      <c r="R47" s="27">
        <v>0</v>
      </c>
      <c r="S47" s="27">
        <v>71.52313725490194</v>
      </c>
      <c r="T47" s="27">
        <v>50.066196078431354</v>
      </c>
      <c r="U47" s="30">
        <v>0</v>
      </c>
      <c r="V47" s="30">
        <v>60</v>
      </c>
      <c r="W47" s="30">
        <v>0</v>
      </c>
      <c r="X47" s="30">
        <v>24</v>
      </c>
      <c r="Y47" s="30">
        <v>0</v>
      </c>
      <c r="Z47" s="30">
        <v>24</v>
      </c>
      <c r="AA47" s="30">
        <v>2.4000000000000004</v>
      </c>
      <c r="AB47" s="15">
        <v>72.400412498006389</v>
      </c>
      <c r="AC47" s="32">
        <v>0.5</v>
      </c>
      <c r="AD47" s="32" t="s">
        <v>204</v>
      </c>
      <c r="AE47" s="33" t="s">
        <v>201</v>
      </c>
    </row>
    <row r="48" spans="1:31" x14ac:dyDescent="0.15">
      <c r="A48" s="5">
        <v>2022010408</v>
      </c>
      <c r="B48" s="8">
        <v>94</v>
      </c>
      <c r="C48" s="8">
        <v>81</v>
      </c>
      <c r="D48" s="5">
        <v>2022010371</v>
      </c>
      <c r="E48" s="4" t="s">
        <v>37</v>
      </c>
      <c r="F48" s="2" t="s">
        <v>30</v>
      </c>
      <c r="G48" s="22">
        <v>99.451803496458595</v>
      </c>
      <c r="H48" s="21">
        <v>90</v>
      </c>
      <c r="I48" s="21">
        <v>59.671082097875157</v>
      </c>
      <c r="J48" s="21">
        <v>36</v>
      </c>
      <c r="K48" s="21">
        <v>4.5331999999999999</v>
      </c>
      <c r="L48" s="25">
        <v>0</v>
      </c>
      <c r="M48" s="21">
        <v>100.20428209787515</v>
      </c>
      <c r="N48" s="21">
        <v>20.040856419575032</v>
      </c>
      <c r="O48" s="27">
        <v>79.3929411764706</v>
      </c>
      <c r="P48" s="27">
        <v>79.3333333333333</v>
      </c>
      <c r="Q48" s="28">
        <v>79.381019607843143</v>
      </c>
      <c r="R48" s="27">
        <v>0</v>
      </c>
      <c r="S48" s="27">
        <v>79.381019607843143</v>
      </c>
      <c r="T48" s="27">
        <v>55.566713725490196</v>
      </c>
      <c r="U48" s="30">
        <v>83</v>
      </c>
      <c r="V48" s="30">
        <v>73.3</v>
      </c>
      <c r="W48" s="30">
        <v>49.8</v>
      </c>
      <c r="X48" s="30">
        <v>29.32</v>
      </c>
      <c r="Y48" s="30">
        <v>0</v>
      </c>
      <c r="Z48" s="30">
        <v>79.12</v>
      </c>
      <c r="AA48" s="30">
        <v>7.9120000000000008</v>
      </c>
      <c r="AB48" s="15">
        <v>83.519570145065231</v>
      </c>
      <c r="AC48" s="32">
        <v>0.65</v>
      </c>
      <c r="AD48" s="32" t="s">
        <v>204</v>
      </c>
      <c r="AE48" s="33" t="s">
        <v>201</v>
      </c>
    </row>
    <row r="49" spans="1:31" x14ac:dyDescent="0.15">
      <c r="A49" s="3">
        <v>2022010409</v>
      </c>
      <c r="B49" s="8">
        <v>82</v>
      </c>
      <c r="C49" s="8">
        <v>68</v>
      </c>
      <c r="D49" s="5">
        <v>2022010372</v>
      </c>
      <c r="E49" s="4" t="s">
        <v>38</v>
      </c>
      <c r="F49" s="2" t="s">
        <v>30</v>
      </c>
      <c r="G49" s="22">
        <v>99.270982035555903</v>
      </c>
      <c r="H49" s="21">
        <v>90</v>
      </c>
      <c r="I49" s="21">
        <v>59.562589221333539</v>
      </c>
      <c r="J49" s="21">
        <v>36</v>
      </c>
      <c r="K49" s="21">
        <v>6.6665999999999999</v>
      </c>
      <c r="L49" s="25">
        <v>0</v>
      </c>
      <c r="M49" s="21">
        <v>102.22918922133354</v>
      </c>
      <c r="N49" s="21">
        <v>20.445837844266709</v>
      </c>
      <c r="O49" s="27">
        <v>80.941176470588204</v>
      </c>
      <c r="P49" s="27">
        <v>85</v>
      </c>
      <c r="Q49" s="28">
        <v>81.752941176470571</v>
      </c>
      <c r="R49" s="27">
        <v>0</v>
      </c>
      <c r="S49" s="27">
        <v>81.752941176470571</v>
      </c>
      <c r="T49" s="27">
        <v>57.227058823529397</v>
      </c>
      <c r="U49" s="30">
        <v>76.5</v>
      </c>
      <c r="V49" s="30">
        <v>68</v>
      </c>
      <c r="W49" s="30">
        <v>45.9</v>
      </c>
      <c r="X49" s="30">
        <v>27.200000000000003</v>
      </c>
      <c r="Y49" s="30">
        <v>0</v>
      </c>
      <c r="Z49" s="30">
        <v>73.099999999999994</v>
      </c>
      <c r="AA49" s="30">
        <v>7.31</v>
      </c>
      <c r="AB49" s="15">
        <v>84.982896667796112</v>
      </c>
      <c r="AC49" s="32">
        <v>0.7</v>
      </c>
      <c r="AD49" s="32" t="s">
        <v>204</v>
      </c>
      <c r="AE49" s="33" t="s">
        <v>200</v>
      </c>
    </row>
    <row r="50" spans="1:31" x14ac:dyDescent="0.15">
      <c r="A50" s="3">
        <v>2022010410</v>
      </c>
      <c r="B50" s="8">
        <v>7</v>
      </c>
      <c r="C50" s="8">
        <v>7</v>
      </c>
      <c r="D50" s="1">
        <v>2022010373</v>
      </c>
      <c r="E50" s="2" t="s">
        <v>39</v>
      </c>
      <c r="F50" s="2" t="s">
        <v>30</v>
      </c>
      <c r="G50" s="21">
        <v>99.090160574653297</v>
      </c>
      <c r="H50" s="21">
        <v>90</v>
      </c>
      <c r="I50" s="21">
        <v>59.454096344791978</v>
      </c>
      <c r="J50" s="21">
        <v>36</v>
      </c>
      <c r="K50" s="21">
        <v>9.129999999999999</v>
      </c>
      <c r="L50" s="25">
        <v>0</v>
      </c>
      <c r="M50" s="21">
        <v>104.58409634479197</v>
      </c>
      <c r="N50" s="21">
        <v>20.916819268958395</v>
      </c>
      <c r="O50" s="27">
        <v>90.458823529411802</v>
      </c>
      <c r="P50" s="27">
        <v>92</v>
      </c>
      <c r="Q50" s="28">
        <v>90.767058823529453</v>
      </c>
      <c r="R50" s="27">
        <v>1</v>
      </c>
      <c r="S50" s="27">
        <v>91.767058823529453</v>
      </c>
      <c r="T50" s="27">
        <v>64.236941176470609</v>
      </c>
      <c r="U50" s="30">
        <v>86</v>
      </c>
      <c r="V50" s="30">
        <v>75.400000000000006</v>
      </c>
      <c r="W50" s="30">
        <v>51.6</v>
      </c>
      <c r="X50" s="30">
        <v>30.160000000000004</v>
      </c>
      <c r="Y50" s="30">
        <v>4</v>
      </c>
      <c r="Z50" s="30">
        <v>85.76</v>
      </c>
      <c r="AA50" s="30">
        <v>8.5760000000000005</v>
      </c>
      <c r="AB50" s="15">
        <v>93.729760445429008</v>
      </c>
      <c r="AC50" s="32">
        <v>1</v>
      </c>
      <c r="AD50" s="32" t="s">
        <v>204</v>
      </c>
      <c r="AE50" s="33" t="s">
        <v>200</v>
      </c>
    </row>
    <row r="51" spans="1:31" x14ac:dyDescent="0.15">
      <c r="A51" s="5">
        <v>2022010411</v>
      </c>
      <c r="B51" s="8">
        <v>14</v>
      </c>
      <c r="C51" s="8">
        <v>14</v>
      </c>
      <c r="D51" s="5">
        <v>2022010374</v>
      </c>
      <c r="E51" s="4" t="s">
        <v>40</v>
      </c>
      <c r="F51" s="2" t="s">
        <v>30</v>
      </c>
      <c r="G51" s="22">
        <v>99.150434394954203</v>
      </c>
      <c r="H51" s="21">
        <v>90</v>
      </c>
      <c r="I51" s="21">
        <v>59.490260636972522</v>
      </c>
      <c r="J51" s="21">
        <v>36</v>
      </c>
      <c r="K51" s="21">
        <v>5.8</v>
      </c>
      <c r="L51" s="25">
        <v>0</v>
      </c>
      <c r="M51" s="21">
        <v>101.29026063697252</v>
      </c>
      <c r="N51" s="21">
        <v>20.258052127394507</v>
      </c>
      <c r="O51" s="27">
        <v>88.174117647058793</v>
      </c>
      <c r="P51" s="27">
        <v>90</v>
      </c>
      <c r="Q51" s="28">
        <v>88.539294117647032</v>
      </c>
      <c r="R51" s="27">
        <v>2</v>
      </c>
      <c r="S51" s="27">
        <v>90.539294117647032</v>
      </c>
      <c r="T51" s="27">
        <v>63.377505882352921</v>
      </c>
      <c r="U51" s="30">
        <v>87</v>
      </c>
      <c r="V51" s="30">
        <v>78.3</v>
      </c>
      <c r="W51" s="30">
        <v>52.199999999999996</v>
      </c>
      <c r="X51" s="30">
        <v>31.32</v>
      </c>
      <c r="Y51" s="30">
        <v>5</v>
      </c>
      <c r="Z51" s="30">
        <v>88.52</v>
      </c>
      <c r="AA51" s="30">
        <v>8.8520000000000003</v>
      </c>
      <c r="AB51" s="15">
        <v>92.487558009747431</v>
      </c>
      <c r="AC51" s="32">
        <v>0.9</v>
      </c>
      <c r="AD51" s="32" t="s">
        <v>204</v>
      </c>
      <c r="AE51" s="33" t="s">
        <v>200</v>
      </c>
    </row>
    <row r="52" spans="1:31" x14ac:dyDescent="0.15">
      <c r="A52" s="1">
        <v>2022010412</v>
      </c>
      <c r="B52" s="8">
        <v>21</v>
      </c>
      <c r="C52" s="8">
        <v>46</v>
      </c>
      <c r="D52" s="5">
        <v>2022010378</v>
      </c>
      <c r="E52" s="4" t="s">
        <v>43</v>
      </c>
      <c r="F52" s="2" t="s">
        <v>30</v>
      </c>
      <c r="G52" s="22">
        <v>98.969612934051497</v>
      </c>
      <c r="H52" s="21">
        <v>90</v>
      </c>
      <c r="I52" s="21">
        <v>59.381767760430897</v>
      </c>
      <c r="J52" s="21">
        <v>36</v>
      </c>
      <c r="K52" s="21">
        <v>5.95</v>
      </c>
      <c r="L52" s="25">
        <v>0</v>
      </c>
      <c r="M52" s="21">
        <v>101.33176776043091</v>
      </c>
      <c r="N52" s="21">
        <v>20.266353552086183</v>
      </c>
      <c r="O52" s="27">
        <v>83.49</v>
      </c>
      <c r="P52" s="27">
        <v>87</v>
      </c>
      <c r="Q52" s="28">
        <v>84.192000000000007</v>
      </c>
      <c r="R52" s="27">
        <v>5.5</v>
      </c>
      <c r="S52" s="27">
        <v>89.692000000000007</v>
      </c>
      <c r="T52" s="27">
        <v>62.784399999999998</v>
      </c>
      <c r="U52" s="30">
        <v>77.5</v>
      </c>
      <c r="V52" s="30">
        <v>62.2</v>
      </c>
      <c r="W52" s="30">
        <v>46.5</v>
      </c>
      <c r="X52" s="30">
        <v>24.880000000000003</v>
      </c>
      <c r="Y52" s="30">
        <v>8</v>
      </c>
      <c r="Z52" s="30">
        <v>79.38</v>
      </c>
      <c r="AA52" s="30">
        <v>7.9379999999999997</v>
      </c>
      <c r="AB52" s="15">
        <v>90.98875355208618</v>
      </c>
      <c r="AC52" s="32">
        <v>0.66666666666666663</v>
      </c>
      <c r="AD52" s="32" t="s">
        <v>204</v>
      </c>
      <c r="AE52" s="33" t="s">
        <v>200</v>
      </c>
    </row>
    <row r="53" spans="1:31" x14ac:dyDescent="0.15">
      <c r="A53" s="3">
        <v>2022010413</v>
      </c>
      <c r="B53" s="8">
        <v>79</v>
      </c>
      <c r="C53" s="8">
        <v>56</v>
      </c>
      <c r="D53" s="5">
        <v>2022010382</v>
      </c>
      <c r="E53" s="4" t="s">
        <v>47</v>
      </c>
      <c r="F53" s="2" t="s">
        <v>30</v>
      </c>
      <c r="G53" s="22">
        <v>99.090160574653297</v>
      </c>
      <c r="H53" s="21">
        <v>90</v>
      </c>
      <c r="I53" s="21">
        <v>59.454096344791978</v>
      </c>
      <c r="J53" s="21">
        <v>36</v>
      </c>
      <c r="K53" s="21">
        <v>3.5</v>
      </c>
      <c r="L53" s="25">
        <v>0</v>
      </c>
      <c r="M53" s="21">
        <v>98.954096344791978</v>
      </c>
      <c r="N53" s="21">
        <v>19.790819268958398</v>
      </c>
      <c r="O53" s="27">
        <v>82.169411764705899</v>
      </c>
      <c r="P53" s="27">
        <v>82</v>
      </c>
      <c r="Q53" s="28">
        <v>82.135529411764722</v>
      </c>
      <c r="R53" s="27">
        <v>0</v>
      </c>
      <c r="S53" s="27">
        <v>82.135529411764722</v>
      </c>
      <c r="T53" s="27">
        <v>57.494870588235301</v>
      </c>
      <c r="U53" s="30">
        <v>79</v>
      </c>
      <c r="V53" s="30">
        <v>66.3</v>
      </c>
      <c r="W53" s="30">
        <v>47.4</v>
      </c>
      <c r="X53" s="30">
        <v>26.52</v>
      </c>
      <c r="Y53" s="30">
        <v>8</v>
      </c>
      <c r="Z53" s="30">
        <v>81.92</v>
      </c>
      <c r="AA53" s="30">
        <v>8.1920000000000002</v>
      </c>
      <c r="AB53" s="15">
        <v>85.477689857193695</v>
      </c>
      <c r="AC53" s="32">
        <v>0.8</v>
      </c>
      <c r="AD53" s="32" t="s">
        <v>204</v>
      </c>
      <c r="AE53" s="33" t="s">
        <v>201</v>
      </c>
    </row>
    <row r="54" spans="1:31" x14ac:dyDescent="0.15">
      <c r="A54" s="3">
        <v>2022010414</v>
      </c>
      <c r="B54" s="8">
        <v>42</v>
      </c>
      <c r="C54" s="8">
        <v>21</v>
      </c>
      <c r="D54" s="5">
        <v>2022010385</v>
      </c>
      <c r="E54" s="4" t="s">
        <v>50</v>
      </c>
      <c r="F54" s="2" t="s">
        <v>30</v>
      </c>
      <c r="G54" s="24">
        <v>98.397011641193103</v>
      </c>
      <c r="H54" s="21">
        <v>90</v>
      </c>
      <c r="I54" s="21">
        <v>59.038206984715856</v>
      </c>
      <c r="J54" s="21">
        <v>36</v>
      </c>
      <c r="K54" s="21">
        <v>4.5339999999999998</v>
      </c>
      <c r="L54" s="25">
        <v>0</v>
      </c>
      <c r="M54" s="21">
        <v>99.572206984715862</v>
      </c>
      <c r="N54" s="21">
        <v>19.914441396943175</v>
      </c>
      <c r="O54" s="27">
        <v>87.421176470588193</v>
      </c>
      <c r="P54" s="27">
        <v>84</v>
      </c>
      <c r="Q54" s="28">
        <v>86.736941176470552</v>
      </c>
      <c r="R54" s="27">
        <v>0</v>
      </c>
      <c r="S54" s="27">
        <v>86.736941176470552</v>
      </c>
      <c r="T54" s="27">
        <v>60.715858823529381</v>
      </c>
      <c r="U54" s="30">
        <v>82</v>
      </c>
      <c r="V54" s="30">
        <v>73.5</v>
      </c>
      <c r="W54" s="30">
        <v>49.199999999999996</v>
      </c>
      <c r="X54" s="30">
        <v>29.400000000000002</v>
      </c>
      <c r="Y54" s="30">
        <v>0</v>
      </c>
      <c r="Z54" s="30">
        <v>78.599999999999994</v>
      </c>
      <c r="AA54" s="30">
        <v>7.8599999999999994</v>
      </c>
      <c r="AB54" s="15">
        <v>88.490300220472548</v>
      </c>
      <c r="AC54" s="32">
        <v>0.9</v>
      </c>
      <c r="AD54" s="32" t="s">
        <v>204</v>
      </c>
      <c r="AE54" s="33" t="s">
        <v>200</v>
      </c>
    </row>
    <row r="55" spans="1:31" x14ac:dyDescent="0.15">
      <c r="A55" s="5">
        <v>2022010417</v>
      </c>
      <c r="B55" s="8">
        <v>43</v>
      </c>
      <c r="C55" s="8">
        <v>19</v>
      </c>
      <c r="D55" s="5">
        <v>2022010386</v>
      </c>
      <c r="E55" s="4" t="s">
        <v>51</v>
      </c>
      <c r="F55" s="2" t="s">
        <v>30</v>
      </c>
      <c r="G55" s="22">
        <v>99.451803496458595</v>
      </c>
      <c r="H55" s="21">
        <v>90</v>
      </c>
      <c r="I55" s="21">
        <v>59.671082097875157</v>
      </c>
      <c r="J55" s="21">
        <v>36</v>
      </c>
      <c r="K55" s="21">
        <v>4.8499999999999996</v>
      </c>
      <c r="L55" s="25">
        <v>0</v>
      </c>
      <c r="M55" s="21">
        <v>100.52108209787515</v>
      </c>
      <c r="N55" s="21">
        <v>20.104216419575032</v>
      </c>
      <c r="O55" s="27">
        <v>87.729411764705901</v>
      </c>
      <c r="P55" s="27">
        <v>87.25</v>
      </c>
      <c r="Q55" s="28">
        <v>87.633529411764727</v>
      </c>
      <c r="R55" s="27">
        <v>0</v>
      </c>
      <c r="S55" s="27">
        <v>87.633529411764727</v>
      </c>
      <c r="T55" s="27">
        <v>61.343470588235306</v>
      </c>
      <c r="U55" s="30">
        <v>75</v>
      </c>
      <c r="V55" s="30">
        <v>60</v>
      </c>
      <c r="W55" s="30">
        <v>45</v>
      </c>
      <c r="X55" s="30">
        <v>24</v>
      </c>
      <c r="Y55" s="30">
        <v>0</v>
      </c>
      <c r="Z55" s="30">
        <v>69</v>
      </c>
      <c r="AA55" s="30">
        <v>6.9</v>
      </c>
      <c r="AB55" s="15">
        <v>88.34768700781035</v>
      </c>
      <c r="AC55" s="32">
        <v>0.89473684210526316</v>
      </c>
      <c r="AD55" s="32" t="s">
        <v>204</v>
      </c>
      <c r="AE55" s="33" t="s">
        <v>201</v>
      </c>
    </row>
    <row r="56" spans="1:31" x14ac:dyDescent="0.15">
      <c r="A56" s="3">
        <v>2022010418</v>
      </c>
      <c r="B56" s="8">
        <v>29</v>
      </c>
      <c r="C56" s="8">
        <v>15</v>
      </c>
      <c r="D56" s="1">
        <v>2022010387</v>
      </c>
      <c r="E56" s="2" t="s">
        <v>52</v>
      </c>
      <c r="F56" s="2" t="s">
        <v>30</v>
      </c>
      <c r="G56" s="21">
        <v>99.451803496458595</v>
      </c>
      <c r="H56" s="21">
        <v>90</v>
      </c>
      <c r="I56" s="21">
        <v>59.671082097875157</v>
      </c>
      <c r="J56" s="21">
        <v>36</v>
      </c>
      <c r="K56" s="21">
        <v>3.4</v>
      </c>
      <c r="L56" s="25">
        <v>0</v>
      </c>
      <c r="M56" s="21">
        <v>99.071082097875163</v>
      </c>
      <c r="N56" s="21">
        <v>19.814216419575033</v>
      </c>
      <c r="O56" s="27">
        <v>88.009756097560995</v>
      </c>
      <c r="P56" s="27">
        <v>91.9</v>
      </c>
      <c r="Q56" s="28">
        <v>88.787804878048803</v>
      </c>
      <c r="R56" s="27">
        <v>0</v>
      </c>
      <c r="S56" s="27">
        <v>88.787804878048803</v>
      </c>
      <c r="T56" s="27">
        <v>62.151463414634158</v>
      </c>
      <c r="U56" s="30">
        <v>79.5</v>
      </c>
      <c r="V56" s="30">
        <v>71.3</v>
      </c>
      <c r="W56" s="30">
        <v>47.699999999999996</v>
      </c>
      <c r="X56" s="30">
        <v>28.52</v>
      </c>
      <c r="Y56" s="30">
        <v>0</v>
      </c>
      <c r="Z56" s="30">
        <v>76.22</v>
      </c>
      <c r="AA56" s="30">
        <v>7.6219999999999999</v>
      </c>
      <c r="AB56" s="15">
        <v>89.587679834209197</v>
      </c>
      <c r="AC56" s="32">
        <v>0.85</v>
      </c>
      <c r="AD56" s="32" t="s">
        <v>204</v>
      </c>
      <c r="AE56" s="33" t="s">
        <v>200</v>
      </c>
    </row>
    <row r="57" spans="1:31" x14ac:dyDescent="0.15">
      <c r="A57" s="5">
        <v>2022010419</v>
      </c>
      <c r="B57" s="8">
        <v>112</v>
      </c>
      <c r="C57" s="8">
        <v>117</v>
      </c>
      <c r="D57" s="3">
        <v>2022010388</v>
      </c>
      <c r="E57" s="4" t="s">
        <v>53</v>
      </c>
      <c r="F57" s="2" t="s">
        <v>30</v>
      </c>
      <c r="G57" s="21">
        <v>99.451803496458595</v>
      </c>
      <c r="H57" s="21">
        <v>90</v>
      </c>
      <c r="I57" s="21">
        <v>59.671082097875157</v>
      </c>
      <c r="J57" s="21">
        <v>36</v>
      </c>
      <c r="K57" s="21">
        <v>4</v>
      </c>
      <c r="L57" s="25">
        <v>0</v>
      </c>
      <c r="M57" s="21">
        <v>99.671082097875157</v>
      </c>
      <c r="N57" s="21">
        <v>19.934216419575034</v>
      </c>
      <c r="O57" s="27">
        <v>75.131707317073193</v>
      </c>
      <c r="P57" s="27">
        <v>87.866666666666703</v>
      </c>
      <c r="Q57" s="28">
        <v>77.678699186991892</v>
      </c>
      <c r="R57" s="27">
        <v>0</v>
      </c>
      <c r="S57" s="27">
        <v>77.678699186991892</v>
      </c>
      <c r="T57" s="27">
        <v>54.37508943089432</v>
      </c>
      <c r="U57" s="30">
        <v>83.5</v>
      </c>
      <c r="V57" s="30">
        <v>65.599999999999994</v>
      </c>
      <c r="W57" s="30">
        <v>50.1</v>
      </c>
      <c r="X57" s="30">
        <v>26.24</v>
      </c>
      <c r="Y57" s="30">
        <v>0</v>
      </c>
      <c r="Z57" s="30">
        <v>76.34</v>
      </c>
      <c r="AA57" s="30">
        <v>7.6340000000000003</v>
      </c>
      <c r="AB57" s="15">
        <v>81.943305850469358</v>
      </c>
      <c r="AC57" s="32">
        <v>0.5</v>
      </c>
      <c r="AD57" s="32" t="s">
        <v>204</v>
      </c>
      <c r="AE57" s="33" t="s">
        <v>200</v>
      </c>
    </row>
    <row r="58" spans="1:31" x14ac:dyDescent="0.15">
      <c r="A58" s="3">
        <v>2022010420</v>
      </c>
      <c r="B58" s="8">
        <v>65</v>
      </c>
      <c r="C58" s="8">
        <v>108</v>
      </c>
      <c r="D58" s="1">
        <v>2022010389</v>
      </c>
      <c r="E58" s="2" t="s">
        <v>54</v>
      </c>
      <c r="F58" s="2" t="s">
        <v>30</v>
      </c>
      <c r="G58" s="21">
        <v>99.2408451254055</v>
      </c>
      <c r="H58" s="21">
        <v>90</v>
      </c>
      <c r="I58" s="21">
        <v>59.544507075243295</v>
      </c>
      <c r="J58" s="21">
        <v>36</v>
      </c>
      <c r="K58" s="21">
        <v>4.25</v>
      </c>
      <c r="L58" s="25">
        <v>0</v>
      </c>
      <c r="M58" s="21">
        <v>99.794507075243303</v>
      </c>
      <c r="N58" s="21">
        <v>19.958901415048661</v>
      </c>
      <c r="O58" s="27">
        <v>77.014285714285705</v>
      </c>
      <c r="P58" s="27">
        <v>90</v>
      </c>
      <c r="Q58" s="28">
        <v>79.611428571428576</v>
      </c>
      <c r="R58" s="27">
        <v>6</v>
      </c>
      <c r="S58" s="27">
        <v>85.611428571428576</v>
      </c>
      <c r="T58" s="27">
        <v>59.927999999999997</v>
      </c>
      <c r="U58" s="30">
        <v>75</v>
      </c>
      <c r="V58" s="30">
        <v>60</v>
      </c>
      <c r="W58" s="30">
        <v>45</v>
      </c>
      <c r="X58" s="30">
        <v>24</v>
      </c>
      <c r="Y58" s="30">
        <v>0</v>
      </c>
      <c r="Z58" s="30">
        <v>69</v>
      </c>
      <c r="AA58" s="30">
        <v>6.9</v>
      </c>
      <c r="AB58" s="15">
        <v>86.786901415048661</v>
      </c>
      <c r="AC58" s="32">
        <v>0.66666666666666663</v>
      </c>
      <c r="AD58" s="32" t="s">
        <v>204</v>
      </c>
      <c r="AE58" s="33" t="s">
        <v>201</v>
      </c>
    </row>
    <row r="59" spans="1:31" x14ac:dyDescent="0.15">
      <c r="A59" s="3">
        <v>2022010421</v>
      </c>
      <c r="B59" s="8">
        <v>52</v>
      </c>
      <c r="C59" s="8">
        <v>37</v>
      </c>
      <c r="D59" s="3">
        <v>2022010390</v>
      </c>
      <c r="E59" s="4" t="s">
        <v>55</v>
      </c>
      <c r="F59" s="2" t="s">
        <v>30</v>
      </c>
      <c r="G59" s="21">
        <v>98.939476023901094</v>
      </c>
      <c r="H59" s="21">
        <v>90</v>
      </c>
      <c r="I59" s="21">
        <v>59.363685614340653</v>
      </c>
      <c r="J59" s="21">
        <v>36</v>
      </c>
      <c r="K59" s="21">
        <v>4.8</v>
      </c>
      <c r="L59" s="25">
        <v>0</v>
      </c>
      <c r="M59" s="21">
        <v>100.16368561434065</v>
      </c>
      <c r="N59" s="21">
        <v>20.032737122868131</v>
      </c>
      <c r="O59" s="27">
        <v>84.997647058823503</v>
      </c>
      <c r="P59" s="27">
        <v>93.6666666666667</v>
      </c>
      <c r="Q59" s="28">
        <v>86.73145098039214</v>
      </c>
      <c r="R59" s="27">
        <v>0</v>
      </c>
      <c r="S59" s="27">
        <v>86.73145098039214</v>
      </c>
      <c r="T59" s="27">
        <v>60.712015686274491</v>
      </c>
      <c r="U59" s="30">
        <v>72.5</v>
      </c>
      <c r="V59" s="30">
        <v>66.900000000000006</v>
      </c>
      <c r="W59" s="30">
        <v>43.5</v>
      </c>
      <c r="X59" s="30">
        <v>26.760000000000005</v>
      </c>
      <c r="Y59" s="30">
        <v>0</v>
      </c>
      <c r="Z59" s="30">
        <v>70.260000000000005</v>
      </c>
      <c r="AA59" s="30">
        <v>7.0260000000000007</v>
      </c>
      <c r="AB59" s="15">
        <v>87.770752809142621</v>
      </c>
      <c r="AC59" s="32">
        <v>0.85</v>
      </c>
      <c r="AD59" s="32" t="s">
        <v>204</v>
      </c>
      <c r="AE59" s="33" t="s">
        <v>200</v>
      </c>
    </row>
    <row r="60" spans="1:31" x14ac:dyDescent="0.15">
      <c r="A60" s="3">
        <v>2022010422</v>
      </c>
      <c r="B60" s="8">
        <v>22</v>
      </c>
      <c r="C60" s="8">
        <v>10</v>
      </c>
      <c r="D60" s="5">
        <v>2022010392</v>
      </c>
      <c r="E60" s="4" t="s">
        <v>57</v>
      </c>
      <c r="F60" s="2" t="s">
        <v>30</v>
      </c>
      <c r="G60" s="22">
        <v>99.301118945706406</v>
      </c>
      <c r="H60" s="21">
        <v>90</v>
      </c>
      <c r="I60" s="21">
        <v>59.58067136742384</v>
      </c>
      <c r="J60" s="21">
        <v>36</v>
      </c>
      <c r="K60" s="21">
        <v>5.7</v>
      </c>
      <c r="L60" s="25">
        <v>0</v>
      </c>
      <c r="M60" s="21">
        <v>101.28067136742384</v>
      </c>
      <c r="N60" s="21">
        <v>20.256134273484768</v>
      </c>
      <c r="O60" s="27">
        <v>88.489411764705906</v>
      </c>
      <c r="P60" s="27">
        <v>92.25</v>
      </c>
      <c r="Q60" s="28">
        <v>89.241529411764731</v>
      </c>
      <c r="R60" s="27">
        <v>0</v>
      </c>
      <c r="S60" s="27">
        <v>89.241529411764731</v>
      </c>
      <c r="T60" s="27">
        <v>62.469070588235304</v>
      </c>
      <c r="U60" s="30">
        <v>84</v>
      </c>
      <c r="V60" s="30">
        <v>71.3</v>
      </c>
      <c r="W60" s="30">
        <v>50.4</v>
      </c>
      <c r="X60" s="30">
        <v>28.52</v>
      </c>
      <c r="Y60" s="30">
        <v>0</v>
      </c>
      <c r="Z60" s="30">
        <v>78.92</v>
      </c>
      <c r="AA60" s="30">
        <v>7.8920000000000003</v>
      </c>
      <c r="AB60" s="15">
        <v>90.617204861720069</v>
      </c>
      <c r="AC60" s="32">
        <v>0.95</v>
      </c>
      <c r="AD60" s="32" t="s">
        <v>204</v>
      </c>
      <c r="AE60" s="33" t="s">
        <v>201</v>
      </c>
    </row>
    <row r="61" spans="1:31" x14ac:dyDescent="0.15">
      <c r="A61" s="5">
        <v>2022010423</v>
      </c>
      <c r="B61" s="8">
        <v>28</v>
      </c>
      <c r="C61" s="8">
        <v>18</v>
      </c>
      <c r="D61" s="5">
        <v>2022010393</v>
      </c>
      <c r="E61" s="4" t="s">
        <v>58</v>
      </c>
      <c r="F61" s="2" t="s">
        <v>30</v>
      </c>
      <c r="G61" s="22">
        <v>99.029886754352404</v>
      </c>
      <c r="H61" s="21">
        <v>90</v>
      </c>
      <c r="I61" s="21">
        <v>59.417932052611441</v>
      </c>
      <c r="J61" s="21">
        <v>36</v>
      </c>
      <c r="K61" s="21">
        <v>5.6</v>
      </c>
      <c r="L61" s="25">
        <v>0</v>
      </c>
      <c r="M61" s="21">
        <v>101.01793205261143</v>
      </c>
      <c r="N61" s="21">
        <v>20.203586410522288</v>
      </c>
      <c r="O61" s="27">
        <v>87.742500000000007</v>
      </c>
      <c r="P61" s="27">
        <v>92</v>
      </c>
      <c r="Q61" s="28">
        <v>88.594000000000008</v>
      </c>
      <c r="R61" s="27">
        <v>0</v>
      </c>
      <c r="S61" s="27">
        <v>88.594000000000008</v>
      </c>
      <c r="T61" s="27">
        <v>62.015799999999999</v>
      </c>
      <c r="U61" s="30">
        <v>80.5</v>
      </c>
      <c r="V61" s="30">
        <v>63.8</v>
      </c>
      <c r="W61" s="30">
        <v>48.3</v>
      </c>
      <c r="X61" s="30">
        <v>25.52</v>
      </c>
      <c r="Y61" s="30">
        <v>0</v>
      </c>
      <c r="Z61" s="30">
        <v>73.819999999999993</v>
      </c>
      <c r="AA61" s="30">
        <v>7.3819999999999997</v>
      </c>
      <c r="AB61" s="15">
        <v>89.601386410522295</v>
      </c>
      <c r="AC61" s="32">
        <v>0.94444444444444442</v>
      </c>
      <c r="AD61" s="32" t="s">
        <v>204</v>
      </c>
      <c r="AE61" s="33" t="s">
        <v>200</v>
      </c>
    </row>
    <row r="62" spans="1:31" x14ac:dyDescent="0.15">
      <c r="A62" s="5">
        <v>2022010424</v>
      </c>
      <c r="B62" s="8">
        <v>55</v>
      </c>
      <c r="C62" s="8">
        <v>47</v>
      </c>
      <c r="D62" s="1">
        <v>2022010394</v>
      </c>
      <c r="E62" s="2" t="s">
        <v>59</v>
      </c>
      <c r="F62" s="2" t="s">
        <v>30</v>
      </c>
      <c r="G62" s="21">
        <v>99.090160574653297</v>
      </c>
      <c r="H62" s="21">
        <v>90</v>
      </c>
      <c r="I62" s="21">
        <v>59.454096344791978</v>
      </c>
      <c r="J62" s="21">
        <v>36</v>
      </c>
      <c r="K62" s="21">
        <v>4</v>
      </c>
      <c r="L62" s="25">
        <v>0</v>
      </c>
      <c r="M62" s="21">
        <v>99.454096344791978</v>
      </c>
      <c r="N62" s="21">
        <v>19.890819268958396</v>
      </c>
      <c r="O62" s="27">
        <v>83.334117647058804</v>
      </c>
      <c r="P62" s="27">
        <v>97.3333333333333</v>
      </c>
      <c r="Q62" s="28">
        <v>86.1339607843137</v>
      </c>
      <c r="R62" s="27">
        <v>0</v>
      </c>
      <c r="S62" s="27">
        <v>86.1339607843137</v>
      </c>
      <c r="T62" s="27">
        <v>60.293772549019586</v>
      </c>
      <c r="U62" s="30">
        <v>80</v>
      </c>
      <c r="V62" s="30">
        <v>62.3</v>
      </c>
      <c r="W62" s="30">
        <v>48</v>
      </c>
      <c r="X62" s="30">
        <v>24.92</v>
      </c>
      <c r="Y62" s="30">
        <v>0</v>
      </c>
      <c r="Z62" s="30">
        <v>72.92</v>
      </c>
      <c r="AA62" s="30">
        <v>7.2920000000000007</v>
      </c>
      <c r="AB62" s="15">
        <v>87.476591817977976</v>
      </c>
      <c r="AC62" s="32">
        <v>0.75</v>
      </c>
      <c r="AD62" s="32" t="s">
        <v>204</v>
      </c>
      <c r="AE62" s="33" t="s">
        <v>201</v>
      </c>
    </row>
    <row r="63" spans="1:31" x14ac:dyDescent="0.15">
      <c r="A63" s="1">
        <v>2022010425</v>
      </c>
      <c r="B63" s="8">
        <v>162</v>
      </c>
      <c r="C63" s="8">
        <v>159</v>
      </c>
      <c r="D63" s="1">
        <v>2022010395</v>
      </c>
      <c r="E63" s="2" t="s">
        <v>60</v>
      </c>
      <c r="F63" s="2" t="s">
        <v>30</v>
      </c>
      <c r="G63" s="21">
        <v>98.969612934051497</v>
      </c>
      <c r="H63" s="21">
        <v>90</v>
      </c>
      <c r="I63" s="21">
        <v>59.381767760430897</v>
      </c>
      <c r="J63" s="21">
        <v>36</v>
      </c>
      <c r="K63" s="21">
        <v>0</v>
      </c>
      <c r="L63" s="25">
        <v>0</v>
      </c>
      <c r="M63" s="21">
        <v>95.381767760430904</v>
      </c>
      <c r="N63" s="21">
        <v>19.076353552086182</v>
      </c>
      <c r="O63" s="27">
        <v>64.756097560975604</v>
      </c>
      <c r="P63" s="27">
        <v>66.3333333333333</v>
      </c>
      <c r="Q63" s="28">
        <v>65.071544715447146</v>
      </c>
      <c r="R63" s="27">
        <v>0</v>
      </c>
      <c r="S63" s="27">
        <v>65.071544715447146</v>
      </c>
      <c r="T63" s="27">
        <v>45.550081300812998</v>
      </c>
      <c r="U63" s="30">
        <v>58.5</v>
      </c>
      <c r="V63" s="30">
        <v>60.1</v>
      </c>
      <c r="W63" s="30">
        <v>35.1</v>
      </c>
      <c r="X63" s="30">
        <v>24.040000000000003</v>
      </c>
      <c r="Y63" s="30">
        <v>0</v>
      </c>
      <c r="Z63" s="30">
        <v>59.14</v>
      </c>
      <c r="AA63" s="30">
        <v>5.9140000000000006</v>
      </c>
      <c r="AB63" s="15">
        <v>70.540434852899182</v>
      </c>
      <c r="AC63" s="32">
        <v>0.45</v>
      </c>
      <c r="AD63" s="32" t="s">
        <v>204</v>
      </c>
      <c r="AE63" s="33" t="s">
        <v>201</v>
      </c>
    </row>
    <row r="64" spans="1:31" x14ac:dyDescent="0.15">
      <c r="A64" s="1">
        <v>2022010426</v>
      </c>
      <c r="B64" s="8">
        <v>135</v>
      </c>
      <c r="C64" s="8">
        <v>138</v>
      </c>
      <c r="D64" s="5">
        <v>2022012311</v>
      </c>
      <c r="E64" s="4" t="s">
        <v>61</v>
      </c>
      <c r="F64" s="2" t="s">
        <v>30</v>
      </c>
      <c r="G64" s="22">
        <v>99.090160574653297</v>
      </c>
      <c r="H64" s="21">
        <v>90</v>
      </c>
      <c r="I64" s="21">
        <v>59.454096344791978</v>
      </c>
      <c r="J64" s="21">
        <v>36</v>
      </c>
      <c r="K64" s="21">
        <v>2</v>
      </c>
      <c r="L64" s="25">
        <v>0</v>
      </c>
      <c r="M64" s="21">
        <v>97.454096344791978</v>
      </c>
      <c r="N64" s="21">
        <v>19.490819268958397</v>
      </c>
      <c r="O64" s="27">
        <v>71.837647058823507</v>
      </c>
      <c r="P64" s="27">
        <v>82.75</v>
      </c>
      <c r="Q64" s="28">
        <v>74.020117647058811</v>
      </c>
      <c r="R64" s="27">
        <v>0</v>
      </c>
      <c r="S64" s="27">
        <v>74.020117647058811</v>
      </c>
      <c r="T64" s="27">
        <v>51.814082352941163</v>
      </c>
      <c r="U64" s="30">
        <v>84</v>
      </c>
      <c r="V64" s="30">
        <v>69.2</v>
      </c>
      <c r="W64" s="30">
        <v>50.4</v>
      </c>
      <c r="X64" s="30">
        <v>27.680000000000003</v>
      </c>
      <c r="Y64" s="30">
        <v>0</v>
      </c>
      <c r="Z64" s="30">
        <v>78.08</v>
      </c>
      <c r="AA64" s="30">
        <v>7.8079999999999998</v>
      </c>
      <c r="AB64" s="15">
        <v>79.112901621899567</v>
      </c>
      <c r="AC64" s="32">
        <v>0.65</v>
      </c>
      <c r="AD64" s="32" t="s">
        <v>204</v>
      </c>
      <c r="AE64" s="33" t="s">
        <v>201</v>
      </c>
    </row>
    <row r="65" spans="1:31" x14ac:dyDescent="0.15">
      <c r="A65" s="1">
        <v>2022010427</v>
      </c>
      <c r="B65" s="8">
        <v>20</v>
      </c>
      <c r="C65" s="8">
        <v>11</v>
      </c>
      <c r="D65" s="1">
        <v>2022010397</v>
      </c>
      <c r="E65" s="2" t="s">
        <v>65</v>
      </c>
      <c r="F65" s="2" t="s">
        <v>64</v>
      </c>
      <c r="G65" s="21">
        <v>99.180670320926197</v>
      </c>
      <c r="H65" s="21">
        <v>90</v>
      </c>
      <c r="I65" s="21">
        <v>59.508402192555714</v>
      </c>
      <c r="J65" s="21">
        <v>36</v>
      </c>
      <c r="K65" s="21">
        <v>4</v>
      </c>
      <c r="L65" s="25">
        <v>0</v>
      </c>
      <c r="M65" s="21">
        <v>99.508402192555707</v>
      </c>
      <c r="N65" s="21">
        <v>19.901680438511143</v>
      </c>
      <c r="O65" s="27">
        <v>88.268235294117602</v>
      </c>
      <c r="P65" s="27">
        <v>89.6666666666667</v>
      </c>
      <c r="Q65" s="28">
        <v>88.547921568627416</v>
      </c>
      <c r="R65" s="27">
        <v>2</v>
      </c>
      <c r="S65" s="27">
        <v>90.547921568627416</v>
      </c>
      <c r="T65" s="27">
        <v>63.383545098039185</v>
      </c>
      <c r="U65" s="30">
        <v>82.5</v>
      </c>
      <c r="V65" s="30">
        <v>72.599999999999994</v>
      </c>
      <c r="W65" s="30">
        <v>49.5</v>
      </c>
      <c r="X65" s="30">
        <v>29.04</v>
      </c>
      <c r="Y65" s="30">
        <v>0</v>
      </c>
      <c r="Z65" s="30">
        <v>78.539999999999992</v>
      </c>
      <c r="AA65" s="30">
        <v>7.8539999999999992</v>
      </c>
      <c r="AB65" s="15">
        <v>91.139225536550327</v>
      </c>
      <c r="AC65" s="32">
        <v>0.9</v>
      </c>
      <c r="AD65" s="32" t="s">
        <v>204</v>
      </c>
      <c r="AE65" s="33" t="s">
        <v>200</v>
      </c>
    </row>
    <row r="66" spans="1:31" x14ac:dyDescent="0.15">
      <c r="A66" s="5">
        <v>2022012313</v>
      </c>
      <c r="B66" s="8">
        <v>134</v>
      </c>
      <c r="C66" s="8">
        <v>154</v>
      </c>
      <c r="D66" s="5">
        <v>2022010398</v>
      </c>
      <c r="E66" s="4" t="s">
        <v>66</v>
      </c>
      <c r="F66" s="2" t="s">
        <v>64</v>
      </c>
      <c r="G66" s="22">
        <v>99.897953275252405</v>
      </c>
      <c r="H66" s="21">
        <v>90</v>
      </c>
      <c r="I66" s="21">
        <v>59.938771965151439</v>
      </c>
      <c r="J66" s="21">
        <v>36</v>
      </c>
      <c r="K66" s="21">
        <v>6.8</v>
      </c>
      <c r="L66" s="25">
        <v>0</v>
      </c>
      <c r="M66" s="21">
        <v>102.73877196515143</v>
      </c>
      <c r="N66" s="21">
        <v>20.547754393030289</v>
      </c>
      <c r="O66" s="27">
        <v>69.304878048780495</v>
      </c>
      <c r="P66" s="27">
        <v>82.25</v>
      </c>
      <c r="Q66" s="28">
        <v>71.893902439024401</v>
      </c>
      <c r="R66" s="27">
        <v>0</v>
      </c>
      <c r="S66" s="27">
        <v>71.893902439024401</v>
      </c>
      <c r="T66" s="27">
        <v>50.325731707317075</v>
      </c>
      <c r="U66" s="30">
        <v>86</v>
      </c>
      <c r="V66" s="30">
        <v>80.900000000000006</v>
      </c>
      <c r="W66" s="30">
        <v>51.6</v>
      </c>
      <c r="X66" s="30">
        <v>32.360000000000007</v>
      </c>
      <c r="Y66" s="30">
        <v>0</v>
      </c>
      <c r="Z66" s="30">
        <v>83.960000000000008</v>
      </c>
      <c r="AA66" s="30">
        <v>8.3960000000000008</v>
      </c>
      <c r="AB66" s="15">
        <v>79.269486100347365</v>
      </c>
      <c r="AC66" s="32">
        <v>0.625</v>
      </c>
      <c r="AD66" s="32" t="s">
        <v>204</v>
      </c>
      <c r="AE66" s="33" t="s">
        <v>201</v>
      </c>
    </row>
    <row r="67" spans="1:31" x14ac:dyDescent="0.15">
      <c r="A67" s="5">
        <v>2022012314</v>
      </c>
      <c r="B67" s="8">
        <v>45</v>
      </c>
      <c r="C67" s="8">
        <v>69</v>
      </c>
      <c r="D67" s="5">
        <v>2022010399</v>
      </c>
      <c r="E67" s="8" t="s">
        <v>67</v>
      </c>
      <c r="F67" s="2" t="s">
        <v>64</v>
      </c>
      <c r="G67" s="21">
        <v>99.963160816554804</v>
      </c>
      <c r="H67" s="21">
        <v>90</v>
      </c>
      <c r="I67" s="21">
        <v>59.977896489932881</v>
      </c>
      <c r="J67" s="21">
        <v>36</v>
      </c>
      <c r="K67" s="21">
        <v>6.6665999999999999</v>
      </c>
      <c r="L67" s="25">
        <v>0</v>
      </c>
      <c r="M67" s="21">
        <v>102.64449648993288</v>
      </c>
      <c r="N67" s="21">
        <v>20.528899297986577</v>
      </c>
      <c r="O67" s="27">
        <v>80.775609756097595</v>
      </c>
      <c r="P67" s="27">
        <v>95.977777777777803</v>
      </c>
      <c r="Q67" s="28">
        <v>83.816043360433639</v>
      </c>
      <c r="R67" s="27">
        <v>0</v>
      </c>
      <c r="S67" s="27">
        <v>83.816043360433639</v>
      </c>
      <c r="T67" s="27">
        <v>58.671230352303546</v>
      </c>
      <c r="U67" s="30">
        <v>88.5</v>
      </c>
      <c r="V67" s="30">
        <v>87.7</v>
      </c>
      <c r="W67" s="30">
        <v>53.1</v>
      </c>
      <c r="X67" s="30">
        <v>35.080000000000005</v>
      </c>
      <c r="Y67" s="30">
        <v>0</v>
      </c>
      <c r="Z67" s="30">
        <v>88.18</v>
      </c>
      <c r="AA67" s="30">
        <v>8.8180000000000014</v>
      </c>
      <c r="AB67" s="15">
        <v>88.01812965029012</v>
      </c>
      <c r="AC67" s="32">
        <v>0.65</v>
      </c>
      <c r="AD67" s="32" t="s">
        <v>204</v>
      </c>
      <c r="AE67" s="33" t="s">
        <v>200</v>
      </c>
    </row>
    <row r="68" spans="1:31" x14ac:dyDescent="0.15">
      <c r="A68" s="1">
        <v>2022010428</v>
      </c>
      <c r="B68" s="8">
        <v>13</v>
      </c>
      <c r="C68" s="8">
        <v>40</v>
      </c>
      <c r="D68" s="1">
        <v>2022010400</v>
      </c>
      <c r="E68" s="2" t="s">
        <v>68</v>
      </c>
      <c r="F68" s="2" t="s">
        <v>64</v>
      </c>
      <c r="G68" s="21">
        <v>99.278481632879704</v>
      </c>
      <c r="H68" s="21">
        <v>90</v>
      </c>
      <c r="I68" s="21">
        <v>59.567088979727821</v>
      </c>
      <c r="J68" s="21">
        <v>36</v>
      </c>
      <c r="K68" s="21">
        <v>6.8</v>
      </c>
      <c r="L68" s="25">
        <v>0</v>
      </c>
      <c r="M68" s="21">
        <v>102.36708897972782</v>
      </c>
      <c r="N68" s="21">
        <v>20.473417795945565</v>
      </c>
      <c r="O68" s="27">
        <v>84.665853658536605</v>
      </c>
      <c r="P68" s="27">
        <v>90.275000000000006</v>
      </c>
      <c r="Q68" s="28">
        <v>85.787682926829291</v>
      </c>
      <c r="R68" s="27">
        <v>0</v>
      </c>
      <c r="S68" s="27">
        <v>85.787682926829291</v>
      </c>
      <c r="T68" s="27">
        <v>60.051378048780499</v>
      </c>
      <c r="U68" s="30">
        <v>94.5</v>
      </c>
      <c r="V68" s="30">
        <v>87.2</v>
      </c>
      <c r="W68" s="30">
        <v>56.699999999999996</v>
      </c>
      <c r="X68" s="30">
        <v>34.880000000000003</v>
      </c>
      <c r="Y68" s="30">
        <v>30</v>
      </c>
      <c r="Z68" s="30">
        <v>121.58</v>
      </c>
      <c r="AA68" s="30">
        <v>12.158000000000001</v>
      </c>
      <c r="AB68" s="15">
        <v>92.682795844726073</v>
      </c>
      <c r="AC68" s="32">
        <v>0.7</v>
      </c>
      <c r="AD68" s="32" t="s">
        <v>204</v>
      </c>
      <c r="AE68" s="33" t="s">
        <v>200</v>
      </c>
    </row>
    <row r="69" spans="1:31" x14ac:dyDescent="0.15">
      <c r="A69" s="1">
        <v>2022010429</v>
      </c>
      <c r="B69" s="8">
        <v>32</v>
      </c>
      <c r="C69" s="8">
        <v>36</v>
      </c>
      <c r="D69" s="1">
        <v>2022010401</v>
      </c>
      <c r="E69" s="2" t="s">
        <v>69</v>
      </c>
      <c r="F69" s="2" t="s">
        <v>64</v>
      </c>
      <c r="G69" s="21">
        <v>99.506708027438094</v>
      </c>
      <c r="H69" s="21">
        <v>90</v>
      </c>
      <c r="I69" s="21">
        <v>59.704024816462855</v>
      </c>
      <c r="J69" s="21">
        <v>36</v>
      </c>
      <c r="K69" s="21">
        <v>6</v>
      </c>
      <c r="L69" s="25">
        <v>0</v>
      </c>
      <c r="M69" s="21">
        <v>101.70402481646286</v>
      </c>
      <c r="N69" s="21">
        <v>20.340804963292573</v>
      </c>
      <c r="O69" s="27">
        <v>85.0878048780488</v>
      </c>
      <c r="P69" s="27">
        <v>94.96</v>
      </c>
      <c r="Q69" s="28">
        <v>87.06224390243905</v>
      </c>
      <c r="R69" s="27">
        <v>0</v>
      </c>
      <c r="S69" s="27">
        <v>87.06224390243905</v>
      </c>
      <c r="T69" s="27">
        <v>60.943570731707332</v>
      </c>
      <c r="U69" s="30">
        <v>84</v>
      </c>
      <c r="V69" s="30">
        <v>78.5</v>
      </c>
      <c r="W69" s="30">
        <v>50.4</v>
      </c>
      <c r="X69" s="30">
        <v>31.400000000000002</v>
      </c>
      <c r="Y69" s="30">
        <v>0</v>
      </c>
      <c r="Z69" s="30">
        <v>81.8</v>
      </c>
      <c r="AA69" s="30">
        <v>8.18</v>
      </c>
      <c r="AB69" s="15">
        <v>89.464375694999916</v>
      </c>
      <c r="AC69" s="32">
        <v>0.8</v>
      </c>
      <c r="AD69" s="32" t="s">
        <v>204</v>
      </c>
      <c r="AE69" s="33" t="s">
        <v>200</v>
      </c>
    </row>
    <row r="70" spans="1:31" x14ac:dyDescent="0.15">
      <c r="A70" s="3">
        <v>2022010430</v>
      </c>
      <c r="B70" s="8">
        <v>24</v>
      </c>
      <c r="C70" s="8">
        <v>24</v>
      </c>
      <c r="D70" s="5">
        <v>2022010402</v>
      </c>
      <c r="E70" s="4" t="s">
        <v>70</v>
      </c>
      <c r="F70" s="2" t="s">
        <v>64</v>
      </c>
      <c r="G70" s="22">
        <v>99.343689174182103</v>
      </c>
      <c r="H70" s="21">
        <v>90</v>
      </c>
      <c r="I70" s="21">
        <v>59.606213504509256</v>
      </c>
      <c r="J70" s="21">
        <v>36</v>
      </c>
      <c r="K70" s="21">
        <v>6.75</v>
      </c>
      <c r="L70" s="25">
        <v>0</v>
      </c>
      <c r="M70" s="21">
        <v>102.35621350450926</v>
      </c>
      <c r="N70" s="21">
        <v>20.471242700901854</v>
      </c>
      <c r="O70" s="27">
        <v>87.304878048780495</v>
      </c>
      <c r="P70" s="27">
        <v>89.933333333333294</v>
      </c>
      <c r="Q70" s="28">
        <v>87.830569105691069</v>
      </c>
      <c r="R70" s="27">
        <v>0</v>
      </c>
      <c r="S70" s="27">
        <v>87.830569105691069</v>
      </c>
      <c r="T70" s="27">
        <v>61.481398373983744</v>
      </c>
      <c r="U70" s="30">
        <v>87.5</v>
      </c>
      <c r="V70" s="30">
        <v>73</v>
      </c>
      <c r="W70" s="30">
        <v>52.5</v>
      </c>
      <c r="X70" s="30">
        <v>29.200000000000003</v>
      </c>
      <c r="Y70" s="30">
        <v>0</v>
      </c>
      <c r="Z70" s="30">
        <v>81.7</v>
      </c>
      <c r="AA70" s="30">
        <v>8.17</v>
      </c>
      <c r="AB70" s="15">
        <v>90.122641074885607</v>
      </c>
      <c r="AC70" s="32">
        <v>0.85</v>
      </c>
      <c r="AD70" s="32" t="s">
        <v>204</v>
      </c>
      <c r="AE70" s="33" t="s">
        <v>200</v>
      </c>
    </row>
    <row r="71" spans="1:31" x14ac:dyDescent="0.15">
      <c r="A71" s="1">
        <v>2022010431</v>
      </c>
      <c r="B71" s="8">
        <v>72</v>
      </c>
      <c r="C71" s="8">
        <v>70</v>
      </c>
      <c r="D71" s="5">
        <v>2022010404</v>
      </c>
      <c r="E71" s="4" t="s">
        <v>72</v>
      </c>
      <c r="F71" s="2" t="s">
        <v>64</v>
      </c>
      <c r="G71" s="22">
        <v>99.474104256786902</v>
      </c>
      <c r="H71" s="21">
        <v>90</v>
      </c>
      <c r="I71" s="21">
        <v>59.684462554072141</v>
      </c>
      <c r="J71" s="21">
        <v>36</v>
      </c>
      <c r="K71" s="21">
        <v>4.8</v>
      </c>
      <c r="L71" s="25">
        <v>0</v>
      </c>
      <c r="M71" s="21">
        <v>100.48446255407214</v>
      </c>
      <c r="N71" s="21">
        <v>20.096892510814428</v>
      </c>
      <c r="O71" s="27">
        <v>80.392682926829295</v>
      </c>
      <c r="P71" s="27">
        <v>92.109090909090895</v>
      </c>
      <c r="Q71" s="28">
        <v>82.735964523281623</v>
      </c>
      <c r="R71" s="27">
        <v>0</v>
      </c>
      <c r="S71" s="27">
        <v>82.735964523281623</v>
      </c>
      <c r="T71" s="27">
        <v>57.915175166297132</v>
      </c>
      <c r="U71" s="30">
        <v>84.5</v>
      </c>
      <c r="V71" s="30">
        <v>72.2</v>
      </c>
      <c r="W71" s="30">
        <v>50.699999999999996</v>
      </c>
      <c r="X71" s="30">
        <v>28.880000000000003</v>
      </c>
      <c r="Y71" s="30">
        <v>0</v>
      </c>
      <c r="Z71" s="30">
        <v>79.58</v>
      </c>
      <c r="AA71" s="30">
        <v>7.9580000000000002</v>
      </c>
      <c r="AB71" s="15">
        <v>85.970067677111558</v>
      </c>
      <c r="AC71" s="32">
        <v>0.8</v>
      </c>
      <c r="AD71" s="32" t="s">
        <v>204</v>
      </c>
      <c r="AE71" s="33" t="s">
        <v>200</v>
      </c>
    </row>
    <row r="72" spans="1:31" x14ac:dyDescent="0.15">
      <c r="A72" s="5">
        <v>2022010432</v>
      </c>
      <c r="B72" s="8">
        <v>35</v>
      </c>
      <c r="C72" s="8">
        <v>57</v>
      </c>
      <c r="D72" s="5">
        <v>2022010405</v>
      </c>
      <c r="E72" s="8" t="s">
        <v>73</v>
      </c>
      <c r="F72" s="2" t="s">
        <v>64</v>
      </c>
      <c r="G72" s="21">
        <v>99.800141963298799</v>
      </c>
      <c r="H72" s="21">
        <v>90</v>
      </c>
      <c r="I72" s="21">
        <v>59.880085177979275</v>
      </c>
      <c r="J72" s="21">
        <v>36</v>
      </c>
      <c r="K72" s="21">
        <v>6.8</v>
      </c>
      <c r="L72" s="25">
        <v>0</v>
      </c>
      <c r="M72" s="21">
        <v>102.68008517797928</v>
      </c>
      <c r="N72" s="21">
        <v>20.536017035595858</v>
      </c>
      <c r="O72" s="27">
        <v>82.077500000000001</v>
      </c>
      <c r="P72" s="27">
        <v>85.6666666666667</v>
      </c>
      <c r="Q72" s="28">
        <v>82.795333333333346</v>
      </c>
      <c r="R72" s="27">
        <v>0</v>
      </c>
      <c r="S72" s="27">
        <v>82.795333333333346</v>
      </c>
      <c r="T72" s="27">
        <v>57.956733333333339</v>
      </c>
      <c r="U72" s="30">
        <v>90.5</v>
      </c>
      <c r="V72" s="30">
        <v>90</v>
      </c>
      <c r="W72" s="30">
        <v>54.3</v>
      </c>
      <c r="X72" s="30">
        <v>36</v>
      </c>
      <c r="Y72" s="30">
        <v>18</v>
      </c>
      <c r="Z72" s="30">
        <v>108.3</v>
      </c>
      <c r="AA72" s="30">
        <v>10.83</v>
      </c>
      <c r="AB72" s="15">
        <v>89.322750368929192</v>
      </c>
      <c r="AC72" s="32">
        <v>0.72222222222222221</v>
      </c>
      <c r="AD72" s="32" t="s">
        <v>204</v>
      </c>
      <c r="AE72" s="33" t="s">
        <v>200</v>
      </c>
    </row>
    <row r="73" spans="1:31" x14ac:dyDescent="0.15">
      <c r="A73" s="1">
        <v>2022010433</v>
      </c>
      <c r="B73" s="8">
        <v>44</v>
      </c>
      <c r="C73" s="8">
        <v>66</v>
      </c>
      <c r="D73" s="3">
        <v>2022010406</v>
      </c>
      <c r="E73" s="4" t="s">
        <v>74</v>
      </c>
      <c r="F73" s="2" t="s">
        <v>64</v>
      </c>
      <c r="G73" s="21">
        <v>100.158783440462</v>
      </c>
      <c r="H73" s="21">
        <v>90</v>
      </c>
      <c r="I73" s="21">
        <v>60.095270064277202</v>
      </c>
      <c r="J73" s="21">
        <v>36</v>
      </c>
      <c r="K73" s="21">
        <v>7.2</v>
      </c>
      <c r="L73" s="25">
        <v>0</v>
      </c>
      <c r="M73" s="21">
        <v>103.2952700642772</v>
      </c>
      <c r="N73" s="21">
        <v>20.659054012855442</v>
      </c>
      <c r="O73" s="27">
        <v>81.1011764705882</v>
      </c>
      <c r="P73" s="27">
        <v>88.4444444444444</v>
      </c>
      <c r="Q73" s="28">
        <v>82.56983006535944</v>
      </c>
      <c r="R73" s="27">
        <v>2.5</v>
      </c>
      <c r="S73" s="27">
        <v>85.06983006535944</v>
      </c>
      <c r="T73" s="27">
        <v>59.548881045751607</v>
      </c>
      <c r="U73" s="30">
        <v>84.5</v>
      </c>
      <c r="V73" s="30">
        <v>75.400000000000006</v>
      </c>
      <c r="W73" s="30">
        <v>50.699999999999996</v>
      </c>
      <c r="X73" s="30">
        <v>30.160000000000004</v>
      </c>
      <c r="Y73" s="30">
        <v>0</v>
      </c>
      <c r="Z73" s="30">
        <v>80.86</v>
      </c>
      <c r="AA73" s="30">
        <v>8.0860000000000003</v>
      </c>
      <c r="AB73" s="15">
        <v>88.293935058607047</v>
      </c>
      <c r="AC73" s="32">
        <v>0.7</v>
      </c>
      <c r="AD73" s="32" t="s">
        <v>204</v>
      </c>
      <c r="AE73" s="33" t="s">
        <v>200</v>
      </c>
    </row>
    <row r="74" spans="1:31" x14ac:dyDescent="0.15">
      <c r="A74" s="1">
        <v>2022010434</v>
      </c>
      <c r="B74" s="8">
        <v>23</v>
      </c>
      <c r="C74" s="8">
        <v>9</v>
      </c>
      <c r="D74" s="3">
        <v>2022010407</v>
      </c>
      <c r="E74" s="4" t="s">
        <v>75</v>
      </c>
      <c r="F74" s="2" t="s">
        <v>64</v>
      </c>
      <c r="G74" s="21">
        <v>99.539311798089301</v>
      </c>
      <c r="H74" s="21">
        <v>90</v>
      </c>
      <c r="I74" s="21">
        <v>59.723587078853576</v>
      </c>
      <c r="J74" s="21">
        <v>36</v>
      </c>
      <c r="K74" s="21">
        <v>4.8</v>
      </c>
      <c r="L74" s="25">
        <v>0</v>
      </c>
      <c r="M74" s="21">
        <v>100.52358707885357</v>
      </c>
      <c r="N74" s="21">
        <v>20.104717415770715</v>
      </c>
      <c r="O74" s="27">
        <v>88.741176470588201</v>
      </c>
      <c r="P74" s="27">
        <v>89.8</v>
      </c>
      <c r="Q74" s="28">
        <v>88.952941176470574</v>
      </c>
      <c r="R74" s="27">
        <v>0</v>
      </c>
      <c r="S74" s="27">
        <v>88.952941176470574</v>
      </c>
      <c r="T74" s="27">
        <v>62.267058823529396</v>
      </c>
      <c r="U74" s="30">
        <v>85.5</v>
      </c>
      <c r="V74" s="30">
        <v>74.3</v>
      </c>
      <c r="W74" s="30">
        <v>51.3</v>
      </c>
      <c r="X74" s="30">
        <v>29.72</v>
      </c>
      <c r="Y74" s="30">
        <v>0</v>
      </c>
      <c r="Z74" s="30">
        <v>81.02</v>
      </c>
      <c r="AA74" s="30">
        <v>8.1020000000000003</v>
      </c>
      <c r="AB74" s="15">
        <v>90.473776239300122</v>
      </c>
      <c r="AC74" s="32">
        <v>0.9</v>
      </c>
      <c r="AD74" s="32" t="s">
        <v>204</v>
      </c>
      <c r="AE74" s="33" t="s">
        <v>200</v>
      </c>
    </row>
    <row r="75" spans="1:31" x14ac:dyDescent="0.15">
      <c r="A75" s="5">
        <v>2022010435</v>
      </c>
      <c r="B75" s="8">
        <v>9</v>
      </c>
      <c r="C75" s="8">
        <v>6</v>
      </c>
      <c r="D75" s="5">
        <v>2022010408</v>
      </c>
      <c r="E75" s="8" t="s">
        <v>76</v>
      </c>
      <c r="F75" s="2" t="s">
        <v>64</v>
      </c>
      <c r="G75" s="21">
        <v>99.897953275252405</v>
      </c>
      <c r="H75" s="21">
        <v>90</v>
      </c>
      <c r="I75" s="21">
        <v>59.938771965151439</v>
      </c>
      <c r="J75" s="21">
        <v>36</v>
      </c>
      <c r="K75" s="21">
        <v>6.266</v>
      </c>
      <c r="L75" s="25">
        <v>0</v>
      </c>
      <c r="M75" s="21">
        <v>102.20477196515144</v>
      </c>
      <c r="N75" s="21">
        <v>20.440954393030289</v>
      </c>
      <c r="O75" s="27">
        <v>90.5505882352941</v>
      </c>
      <c r="P75" s="27">
        <v>90.75</v>
      </c>
      <c r="Q75" s="28">
        <v>90.590470588235291</v>
      </c>
      <c r="R75" s="27">
        <v>0</v>
      </c>
      <c r="S75" s="27">
        <v>90.590470588235291</v>
      </c>
      <c r="T75" s="27">
        <v>63.4133294117647</v>
      </c>
      <c r="U75" s="30">
        <v>89.5</v>
      </c>
      <c r="V75" s="30">
        <v>60.9</v>
      </c>
      <c r="W75" s="30">
        <v>53.699999999999996</v>
      </c>
      <c r="X75" s="30">
        <v>24.36</v>
      </c>
      <c r="Y75" s="30">
        <v>14</v>
      </c>
      <c r="Z75" s="30">
        <v>92.06</v>
      </c>
      <c r="AA75" s="30">
        <v>9.2060000000000013</v>
      </c>
      <c r="AB75" s="15">
        <v>93.060283804794992</v>
      </c>
      <c r="AC75" s="32">
        <v>0.9</v>
      </c>
      <c r="AD75" s="32" t="s">
        <v>204</v>
      </c>
      <c r="AE75" s="33" t="s">
        <v>200</v>
      </c>
    </row>
    <row r="76" spans="1:31" x14ac:dyDescent="0.15">
      <c r="A76" s="5">
        <v>2022010436</v>
      </c>
      <c r="B76" s="8">
        <v>97</v>
      </c>
      <c r="C76" s="8">
        <v>91</v>
      </c>
      <c r="D76" s="3">
        <v>2022010409</v>
      </c>
      <c r="E76" s="4" t="s">
        <v>77</v>
      </c>
      <c r="F76" s="2" t="s">
        <v>64</v>
      </c>
      <c r="G76" s="21">
        <v>99.408896715484502</v>
      </c>
      <c r="H76" s="21">
        <v>90</v>
      </c>
      <c r="I76" s="21">
        <v>59.645338029290699</v>
      </c>
      <c r="J76" s="21">
        <v>36</v>
      </c>
      <c r="K76" s="21">
        <v>3.33</v>
      </c>
      <c r="L76" s="25">
        <v>0</v>
      </c>
      <c r="M76" s="21">
        <v>98.975338029290697</v>
      </c>
      <c r="N76" s="21">
        <v>19.79506760585814</v>
      </c>
      <c r="O76" s="27">
        <v>78.541176470588198</v>
      </c>
      <c r="P76" s="27">
        <v>90</v>
      </c>
      <c r="Q76" s="28">
        <v>80.83294117647057</v>
      </c>
      <c r="R76" s="27">
        <v>0</v>
      </c>
      <c r="S76" s="27">
        <v>80.83294117647057</v>
      </c>
      <c r="T76" s="27">
        <v>56.583058823529392</v>
      </c>
      <c r="U76" s="30">
        <v>74.5</v>
      </c>
      <c r="V76" s="30">
        <v>60.1</v>
      </c>
      <c r="W76" s="30">
        <v>44.699999999999996</v>
      </c>
      <c r="X76" s="30">
        <v>24.040000000000003</v>
      </c>
      <c r="Y76" s="30">
        <v>0</v>
      </c>
      <c r="Z76" s="30">
        <v>68.739999999999995</v>
      </c>
      <c r="AA76" s="30">
        <v>6.8739999999999997</v>
      </c>
      <c r="AB76" s="15">
        <v>83.25212642938753</v>
      </c>
      <c r="AC76" s="32">
        <v>0.55000000000000004</v>
      </c>
      <c r="AD76" s="32" t="s">
        <v>204</v>
      </c>
      <c r="AE76" s="33" t="s">
        <v>200</v>
      </c>
    </row>
    <row r="77" spans="1:31" x14ac:dyDescent="0.15">
      <c r="A77" s="5">
        <v>2022010437</v>
      </c>
      <c r="B77" s="8">
        <v>125</v>
      </c>
      <c r="C77" s="8">
        <v>145</v>
      </c>
      <c r="D77" s="3">
        <v>2022010410</v>
      </c>
      <c r="E77" s="4" t="s">
        <v>78</v>
      </c>
      <c r="F77" s="2" t="s">
        <v>64</v>
      </c>
      <c r="G77" s="21">
        <v>99.311085403530996</v>
      </c>
      <c r="H77" s="21">
        <v>90</v>
      </c>
      <c r="I77" s="21">
        <v>59.586651242118592</v>
      </c>
      <c r="J77" s="21">
        <v>36</v>
      </c>
      <c r="K77" s="21">
        <v>4.9000000000000004</v>
      </c>
      <c r="L77" s="25">
        <v>0</v>
      </c>
      <c r="M77" s="21">
        <v>100.4866512421186</v>
      </c>
      <c r="N77" s="21">
        <v>20.09733024842372</v>
      </c>
      <c r="O77" s="27">
        <v>71.348780487804902</v>
      </c>
      <c r="P77" s="27">
        <v>91.4</v>
      </c>
      <c r="Q77" s="28">
        <v>75.359024390243917</v>
      </c>
      <c r="R77" s="27">
        <v>0</v>
      </c>
      <c r="S77" s="27">
        <v>75.359024390243917</v>
      </c>
      <c r="T77" s="27">
        <v>52.751317073170739</v>
      </c>
      <c r="U77" s="30">
        <v>75</v>
      </c>
      <c r="V77" s="30">
        <v>66.7</v>
      </c>
      <c r="W77" s="30">
        <v>45</v>
      </c>
      <c r="X77" s="30">
        <v>26.680000000000003</v>
      </c>
      <c r="Y77" s="30">
        <v>0</v>
      </c>
      <c r="Z77" s="30">
        <v>71.680000000000007</v>
      </c>
      <c r="AA77" s="30">
        <v>7.168000000000001</v>
      </c>
      <c r="AB77" s="15">
        <v>80.016647321594462</v>
      </c>
      <c r="AC77" s="32">
        <v>0.5</v>
      </c>
      <c r="AD77" s="32" t="s">
        <v>204</v>
      </c>
      <c r="AE77" s="33" t="s">
        <v>201</v>
      </c>
    </row>
    <row r="78" spans="1:31" x14ac:dyDescent="0.15">
      <c r="A78" s="1">
        <v>2022010438</v>
      </c>
      <c r="B78" s="8">
        <v>129</v>
      </c>
      <c r="C78" s="8">
        <v>133</v>
      </c>
      <c r="D78" s="5">
        <v>2022010411</v>
      </c>
      <c r="E78" s="4" t="s">
        <v>79</v>
      </c>
      <c r="F78" s="2" t="s">
        <v>64</v>
      </c>
      <c r="G78" s="22">
        <v>99.213274091577404</v>
      </c>
      <c r="H78" s="21">
        <v>90</v>
      </c>
      <c r="I78" s="21">
        <v>59.527964454946442</v>
      </c>
      <c r="J78" s="21">
        <v>36</v>
      </c>
      <c r="K78" s="21">
        <v>1.8</v>
      </c>
      <c r="L78" s="25">
        <v>0</v>
      </c>
      <c r="M78" s="21">
        <v>97.327964454946439</v>
      </c>
      <c r="N78" s="21">
        <v>19.465592890989289</v>
      </c>
      <c r="O78" s="27">
        <v>73.447058823529403</v>
      </c>
      <c r="P78" s="27">
        <v>75.6666666666667</v>
      </c>
      <c r="Q78" s="28">
        <v>73.890980392156862</v>
      </c>
      <c r="R78" s="27">
        <v>0</v>
      </c>
      <c r="S78" s="27">
        <v>73.890980392156862</v>
      </c>
      <c r="T78" s="27">
        <v>51.723686274509802</v>
      </c>
      <c r="U78" s="30">
        <v>89</v>
      </c>
      <c r="V78" s="30">
        <v>75.400000000000006</v>
      </c>
      <c r="W78" s="30">
        <v>53.4</v>
      </c>
      <c r="X78" s="30">
        <v>30.160000000000004</v>
      </c>
      <c r="Y78" s="30">
        <v>0</v>
      </c>
      <c r="Z78" s="30">
        <v>83.56</v>
      </c>
      <c r="AA78" s="30">
        <v>8.3559999999999999</v>
      </c>
      <c r="AB78" s="15">
        <v>79.545279165499082</v>
      </c>
      <c r="AC78" s="32">
        <v>0.6</v>
      </c>
      <c r="AD78" s="32" t="s">
        <v>204</v>
      </c>
      <c r="AE78" s="33" t="s">
        <v>201</v>
      </c>
    </row>
    <row r="79" spans="1:31" x14ac:dyDescent="0.15">
      <c r="A79" s="1">
        <v>2022010439</v>
      </c>
      <c r="B79" s="8">
        <v>56</v>
      </c>
      <c r="C79" s="8">
        <v>33</v>
      </c>
      <c r="D79" s="1">
        <v>2022010412</v>
      </c>
      <c r="E79" s="2" t="s">
        <v>80</v>
      </c>
      <c r="F79" s="2" t="s">
        <v>64</v>
      </c>
      <c r="G79" s="21">
        <v>99.017651467670206</v>
      </c>
      <c r="H79" s="21">
        <v>90</v>
      </c>
      <c r="I79" s="21">
        <v>59.410590880602122</v>
      </c>
      <c r="J79" s="21">
        <v>36</v>
      </c>
      <c r="K79" s="21">
        <v>3.2800000000000002</v>
      </c>
      <c r="L79" s="25">
        <v>0</v>
      </c>
      <c r="M79" s="21">
        <v>98.690590880602116</v>
      </c>
      <c r="N79" s="21">
        <v>19.738118176120423</v>
      </c>
      <c r="O79" s="27">
        <v>85.275294117646993</v>
      </c>
      <c r="P79" s="27">
        <v>87.3333333333333</v>
      </c>
      <c r="Q79" s="28">
        <v>85.686901960784269</v>
      </c>
      <c r="R79" s="27">
        <v>0</v>
      </c>
      <c r="S79" s="27">
        <v>85.686901960784269</v>
      </c>
      <c r="T79" s="27">
        <v>59.980831372548984</v>
      </c>
      <c r="U79" s="30">
        <v>81</v>
      </c>
      <c r="V79" s="30">
        <v>71.3</v>
      </c>
      <c r="W79" s="30">
        <v>48.6</v>
      </c>
      <c r="X79" s="30">
        <v>28.52</v>
      </c>
      <c r="Y79" s="30">
        <v>0</v>
      </c>
      <c r="Z79" s="30">
        <v>77.12</v>
      </c>
      <c r="AA79" s="30">
        <v>7.7120000000000006</v>
      </c>
      <c r="AB79" s="15">
        <v>87.430949548669403</v>
      </c>
      <c r="AC79" s="32">
        <v>0.85</v>
      </c>
      <c r="AD79" s="32" t="s">
        <v>204</v>
      </c>
      <c r="AE79" s="33" t="s">
        <v>200</v>
      </c>
    </row>
    <row r="80" spans="1:31" x14ac:dyDescent="0.15">
      <c r="A80" s="1">
        <v>2022010440</v>
      </c>
      <c r="B80" s="8">
        <v>131</v>
      </c>
      <c r="C80" s="8">
        <v>123</v>
      </c>
      <c r="D80" s="3">
        <v>2022010413</v>
      </c>
      <c r="E80" s="4" t="s">
        <v>81</v>
      </c>
      <c r="F80" s="2" t="s">
        <v>64</v>
      </c>
      <c r="G80" s="21">
        <v>99.343689174182103</v>
      </c>
      <c r="H80" s="21">
        <v>90</v>
      </c>
      <c r="I80" s="21">
        <v>59.606213504509256</v>
      </c>
      <c r="J80" s="21">
        <v>36</v>
      </c>
      <c r="K80" s="21">
        <v>1.85</v>
      </c>
      <c r="L80" s="25">
        <v>0</v>
      </c>
      <c r="M80" s="21">
        <v>97.45621350450925</v>
      </c>
      <c r="N80" s="21">
        <v>19.49124270090185</v>
      </c>
      <c r="O80" s="27">
        <v>74.734117647058795</v>
      </c>
      <c r="P80" s="27">
        <v>80.3333333333333</v>
      </c>
      <c r="Q80" s="28">
        <v>75.853960784313699</v>
      </c>
      <c r="R80" s="27">
        <v>0</v>
      </c>
      <c r="S80" s="27">
        <v>75.853960784313699</v>
      </c>
      <c r="T80" s="27">
        <v>53.097772549019588</v>
      </c>
      <c r="U80" s="30">
        <v>72.5</v>
      </c>
      <c r="V80" s="30">
        <v>62</v>
      </c>
      <c r="W80" s="30">
        <v>43.5</v>
      </c>
      <c r="X80" s="30">
        <v>24.8</v>
      </c>
      <c r="Y80" s="30">
        <v>0</v>
      </c>
      <c r="Z80" s="30">
        <v>68.3</v>
      </c>
      <c r="AA80" s="30">
        <v>6.83</v>
      </c>
      <c r="AB80" s="15">
        <v>79.419015249921429</v>
      </c>
      <c r="AC80" s="32">
        <v>0.6</v>
      </c>
      <c r="AD80" s="32" t="s">
        <v>204</v>
      </c>
      <c r="AE80" s="33" t="s">
        <v>201</v>
      </c>
    </row>
    <row r="81" spans="1:31" x14ac:dyDescent="0.15">
      <c r="A81" s="5">
        <v>2022010441</v>
      </c>
      <c r="B81" s="8">
        <v>126</v>
      </c>
      <c r="C81" s="8">
        <v>124</v>
      </c>
      <c r="D81" s="3">
        <v>2022010418</v>
      </c>
      <c r="E81" s="4" t="s">
        <v>84</v>
      </c>
      <c r="F81" s="2" t="s">
        <v>64</v>
      </c>
      <c r="G81" s="21">
        <v>99.148066550275004</v>
      </c>
      <c r="H81" s="21">
        <v>90</v>
      </c>
      <c r="I81" s="21">
        <v>59.488839930165</v>
      </c>
      <c r="J81" s="21">
        <v>36</v>
      </c>
      <c r="K81" s="21">
        <v>1.9</v>
      </c>
      <c r="L81" s="25">
        <v>0</v>
      </c>
      <c r="M81" s="21">
        <v>97.388839930165005</v>
      </c>
      <c r="N81" s="21">
        <v>19.477767986033001</v>
      </c>
      <c r="O81" s="27">
        <v>74.635294117647106</v>
      </c>
      <c r="P81" s="27">
        <v>80</v>
      </c>
      <c r="Q81" s="28">
        <v>75.708235294117685</v>
      </c>
      <c r="R81" s="27">
        <v>0</v>
      </c>
      <c r="S81" s="27">
        <v>75.708235294117685</v>
      </c>
      <c r="T81" s="27">
        <v>52.99576470588238</v>
      </c>
      <c r="U81" s="30">
        <v>80.5</v>
      </c>
      <c r="V81" s="30">
        <v>64.8</v>
      </c>
      <c r="W81" s="30">
        <v>48.3</v>
      </c>
      <c r="X81" s="30">
        <v>25.92</v>
      </c>
      <c r="Y81" s="30">
        <v>0</v>
      </c>
      <c r="Z81" s="30">
        <v>74.22</v>
      </c>
      <c r="AA81" s="30">
        <v>7.4220000000000006</v>
      </c>
      <c r="AB81" s="15">
        <v>79.895532691915378</v>
      </c>
      <c r="AC81" s="32">
        <v>0.35</v>
      </c>
      <c r="AD81" s="32" t="s">
        <v>204</v>
      </c>
      <c r="AE81" s="33" t="s">
        <v>201</v>
      </c>
    </row>
    <row r="82" spans="1:31" x14ac:dyDescent="0.15">
      <c r="A82" s="5">
        <v>2022010442</v>
      </c>
      <c r="B82" s="8">
        <v>88</v>
      </c>
      <c r="C82" s="8">
        <v>90</v>
      </c>
      <c r="D82" s="5">
        <v>2022010419</v>
      </c>
      <c r="E82" s="4" t="s">
        <v>85</v>
      </c>
      <c r="F82" s="2" t="s">
        <v>64</v>
      </c>
      <c r="G82" s="22">
        <v>98.495991137251195</v>
      </c>
      <c r="H82" s="21">
        <v>90</v>
      </c>
      <c r="I82" s="21">
        <v>59.097594682350717</v>
      </c>
      <c r="J82" s="21">
        <v>36</v>
      </c>
      <c r="K82" s="21">
        <v>6.4499999999999993</v>
      </c>
      <c r="L82" s="25">
        <v>0</v>
      </c>
      <c r="M82" s="21">
        <v>101.54759468235072</v>
      </c>
      <c r="N82" s="21">
        <v>20.309518936470145</v>
      </c>
      <c r="O82" s="27">
        <v>78.635294117647106</v>
      </c>
      <c r="P82" s="27">
        <v>87</v>
      </c>
      <c r="Q82" s="28">
        <v>80.308235294117694</v>
      </c>
      <c r="R82" s="27">
        <v>0</v>
      </c>
      <c r="S82" s="27">
        <v>80.308235294117694</v>
      </c>
      <c r="T82" s="27">
        <v>56.215764705882378</v>
      </c>
      <c r="U82" s="30">
        <v>82</v>
      </c>
      <c r="V82" s="30">
        <v>73.599999999999994</v>
      </c>
      <c r="W82" s="30">
        <v>49.199999999999996</v>
      </c>
      <c r="X82" s="30">
        <v>29.439999999999998</v>
      </c>
      <c r="Y82" s="30">
        <v>0</v>
      </c>
      <c r="Z82" s="30">
        <v>78.639999999999986</v>
      </c>
      <c r="AA82" s="30">
        <v>7.863999999999999</v>
      </c>
      <c r="AB82" s="15">
        <v>84.389283642352524</v>
      </c>
      <c r="AC82" s="32">
        <v>0.65</v>
      </c>
      <c r="AD82" s="32" t="s">
        <v>204</v>
      </c>
      <c r="AE82" s="33" t="s">
        <v>200</v>
      </c>
    </row>
    <row r="83" spans="1:31" x14ac:dyDescent="0.15">
      <c r="A83" s="1">
        <v>2022010443</v>
      </c>
      <c r="B83" s="8">
        <v>81</v>
      </c>
      <c r="C83" s="8">
        <v>84</v>
      </c>
      <c r="D83" s="3">
        <v>2022010421</v>
      </c>
      <c r="E83" s="4" t="s">
        <v>87</v>
      </c>
      <c r="F83" s="2" t="s">
        <v>64</v>
      </c>
      <c r="G83" s="21">
        <v>99.148066550275004</v>
      </c>
      <c r="H83" s="21">
        <v>90</v>
      </c>
      <c r="I83" s="21">
        <v>59.488839930165</v>
      </c>
      <c r="J83" s="21">
        <v>36</v>
      </c>
      <c r="K83" s="21">
        <v>4</v>
      </c>
      <c r="L83" s="25">
        <v>0</v>
      </c>
      <c r="M83" s="21">
        <v>99.488839930165</v>
      </c>
      <c r="N83" s="21">
        <v>19.897767986033003</v>
      </c>
      <c r="O83" s="27">
        <v>79.124705882352899</v>
      </c>
      <c r="P83" s="27">
        <v>89</v>
      </c>
      <c r="Q83" s="28">
        <v>81.099764705882322</v>
      </c>
      <c r="R83" s="27">
        <v>2</v>
      </c>
      <c r="S83" s="27">
        <v>83.099764705882322</v>
      </c>
      <c r="T83" s="27">
        <v>58.169835294117618</v>
      </c>
      <c r="U83" s="30">
        <v>75</v>
      </c>
      <c r="V83" s="30">
        <v>66.599999999999994</v>
      </c>
      <c r="W83" s="30">
        <v>45</v>
      </c>
      <c r="X83" s="30">
        <v>26.64</v>
      </c>
      <c r="Y83" s="30">
        <v>0</v>
      </c>
      <c r="Z83" s="30">
        <v>71.64</v>
      </c>
      <c r="AA83" s="30">
        <v>7.1640000000000006</v>
      </c>
      <c r="AB83" s="15">
        <v>85.231603280150622</v>
      </c>
      <c r="AC83" s="32">
        <v>0.6</v>
      </c>
      <c r="AD83" s="32" t="s">
        <v>204</v>
      </c>
      <c r="AE83" s="33" t="s">
        <v>200</v>
      </c>
    </row>
    <row r="84" spans="1:31" x14ac:dyDescent="0.15">
      <c r="A84" s="5">
        <v>2022010444</v>
      </c>
      <c r="B84" s="8">
        <v>38</v>
      </c>
      <c r="C84" s="8">
        <v>28</v>
      </c>
      <c r="D84" s="3">
        <v>2022010422</v>
      </c>
      <c r="E84" s="4" t="s">
        <v>88</v>
      </c>
      <c r="F84" s="2" t="s">
        <v>64</v>
      </c>
      <c r="G84" s="21">
        <v>99.539311798089301</v>
      </c>
      <c r="H84" s="21">
        <v>90</v>
      </c>
      <c r="I84" s="21">
        <v>59.723587078853576</v>
      </c>
      <c r="J84" s="21">
        <v>36</v>
      </c>
      <c r="K84" s="21">
        <v>6.8</v>
      </c>
      <c r="L84" s="25">
        <v>0</v>
      </c>
      <c r="M84" s="21">
        <v>102.52358707885357</v>
      </c>
      <c r="N84" s="21">
        <v>20.504717415770713</v>
      </c>
      <c r="O84" s="27">
        <v>86.223529411764702</v>
      </c>
      <c r="P84" s="27">
        <v>93.25</v>
      </c>
      <c r="Q84" s="28">
        <v>87.628823529411775</v>
      </c>
      <c r="R84" s="27">
        <v>0</v>
      </c>
      <c r="S84" s="27">
        <v>87.628823529411775</v>
      </c>
      <c r="T84" s="27">
        <v>61.34017647058824</v>
      </c>
      <c r="U84" s="30">
        <v>75</v>
      </c>
      <c r="V84" s="30">
        <v>66</v>
      </c>
      <c r="W84" s="30">
        <v>45</v>
      </c>
      <c r="X84" s="30">
        <v>26.400000000000002</v>
      </c>
      <c r="Y84" s="30">
        <v>0</v>
      </c>
      <c r="Z84" s="30">
        <v>71.400000000000006</v>
      </c>
      <c r="AA84" s="30">
        <v>7.1400000000000006</v>
      </c>
      <c r="AB84" s="15">
        <v>88.984893886358961</v>
      </c>
      <c r="AC84" s="32">
        <v>0.8</v>
      </c>
      <c r="AD84" s="32" t="s">
        <v>204</v>
      </c>
      <c r="AE84" s="33" t="s">
        <v>200</v>
      </c>
    </row>
    <row r="85" spans="1:31" x14ac:dyDescent="0.15">
      <c r="A85" s="5">
        <v>2022010445</v>
      </c>
      <c r="B85" s="8">
        <v>114</v>
      </c>
      <c r="C85" s="8">
        <v>121</v>
      </c>
      <c r="D85" s="5">
        <v>2022010423</v>
      </c>
      <c r="E85" s="4" t="s">
        <v>89</v>
      </c>
      <c r="F85" s="2" t="s">
        <v>64</v>
      </c>
      <c r="G85" s="22">
        <v>98.593802449204702</v>
      </c>
      <c r="H85" s="21">
        <v>90</v>
      </c>
      <c r="I85" s="21">
        <v>59.156281469522817</v>
      </c>
      <c r="J85" s="21">
        <v>36</v>
      </c>
      <c r="K85" s="21">
        <v>4.7</v>
      </c>
      <c r="L85" s="25">
        <v>0</v>
      </c>
      <c r="M85" s="21">
        <v>99.856281469522813</v>
      </c>
      <c r="N85" s="21">
        <v>19.971256293904563</v>
      </c>
      <c r="O85" s="27">
        <v>74.835294117647095</v>
      </c>
      <c r="P85" s="27">
        <v>87.3333333333333</v>
      </c>
      <c r="Q85" s="28">
        <v>77.33490196078435</v>
      </c>
      <c r="R85" s="27">
        <v>0</v>
      </c>
      <c r="S85" s="27">
        <v>77.33490196078435</v>
      </c>
      <c r="T85" s="27">
        <v>54.134431372549045</v>
      </c>
      <c r="U85" s="30">
        <v>83</v>
      </c>
      <c r="V85" s="30">
        <v>68.3</v>
      </c>
      <c r="W85" s="30">
        <v>49.8</v>
      </c>
      <c r="X85" s="30">
        <v>27.32</v>
      </c>
      <c r="Y85" s="30">
        <v>0</v>
      </c>
      <c r="Z85" s="30">
        <v>77.12</v>
      </c>
      <c r="AA85" s="30">
        <v>7.7120000000000006</v>
      </c>
      <c r="AB85" s="15">
        <v>81.817687666453608</v>
      </c>
      <c r="AC85" s="32">
        <v>0.55000000000000004</v>
      </c>
      <c r="AD85" s="32" t="s">
        <v>204</v>
      </c>
      <c r="AE85" s="33" t="s">
        <v>200</v>
      </c>
    </row>
    <row r="86" spans="1:31" x14ac:dyDescent="0.15">
      <c r="A86" s="5">
        <v>2022010446</v>
      </c>
      <c r="B86" s="8">
        <v>137</v>
      </c>
      <c r="C86" s="8">
        <v>130</v>
      </c>
      <c r="D86" s="1">
        <v>2022010425</v>
      </c>
      <c r="E86" s="2" t="s">
        <v>91</v>
      </c>
      <c r="F86" s="2" t="s">
        <v>64</v>
      </c>
      <c r="G86" s="21">
        <v>97.1592365405523</v>
      </c>
      <c r="H86" s="21">
        <v>90</v>
      </c>
      <c r="I86" s="21">
        <v>58.295541924331374</v>
      </c>
      <c r="J86" s="21">
        <v>36</v>
      </c>
      <c r="K86" s="21">
        <v>4</v>
      </c>
      <c r="L86" s="25">
        <v>0</v>
      </c>
      <c r="M86" s="21">
        <v>98.295541924331374</v>
      </c>
      <c r="N86" s="21">
        <v>19.659108384866276</v>
      </c>
      <c r="O86" s="27">
        <v>73.9435294117647</v>
      </c>
      <c r="P86" s="27">
        <v>76.5</v>
      </c>
      <c r="Q86" s="28">
        <v>74.454823529411769</v>
      </c>
      <c r="R86" s="27">
        <v>0</v>
      </c>
      <c r="S86" s="27">
        <v>74.454823529411769</v>
      </c>
      <c r="T86" s="27">
        <v>52.118376470588238</v>
      </c>
      <c r="U86" s="30">
        <v>71</v>
      </c>
      <c r="V86" s="30">
        <v>62</v>
      </c>
      <c r="W86" s="30">
        <v>42.6</v>
      </c>
      <c r="X86" s="30">
        <v>24.8</v>
      </c>
      <c r="Y86" s="30">
        <v>0</v>
      </c>
      <c r="Z86" s="30">
        <v>67.400000000000006</v>
      </c>
      <c r="AA86" s="30">
        <v>6.7400000000000011</v>
      </c>
      <c r="AB86" s="15">
        <v>78.517484855454512</v>
      </c>
      <c r="AC86" s="32">
        <v>0.4</v>
      </c>
      <c r="AD86" s="32" t="s">
        <v>204</v>
      </c>
      <c r="AE86" s="33" t="s">
        <v>201</v>
      </c>
    </row>
    <row r="87" spans="1:31" x14ac:dyDescent="0.15">
      <c r="A87" s="5">
        <v>2022010447</v>
      </c>
      <c r="B87" s="8">
        <v>166</v>
      </c>
      <c r="C87" s="8">
        <v>166</v>
      </c>
      <c r="D87" s="5">
        <v>2022012314</v>
      </c>
      <c r="E87" s="8" t="s">
        <v>95</v>
      </c>
      <c r="F87" s="2" t="s">
        <v>64</v>
      </c>
      <c r="G87" s="21">
        <v>99.278481632879704</v>
      </c>
      <c r="H87" s="21">
        <v>90</v>
      </c>
      <c r="I87" s="21">
        <v>59.567088979727821</v>
      </c>
      <c r="J87" s="21">
        <v>36</v>
      </c>
      <c r="K87" s="21">
        <v>0</v>
      </c>
      <c r="L87" s="25">
        <v>0</v>
      </c>
      <c r="M87" s="21">
        <v>95.567088979727828</v>
      </c>
      <c r="N87" s="21">
        <v>19.113417795945566</v>
      </c>
      <c r="O87" s="27">
        <v>46.987804878048799</v>
      </c>
      <c r="P87" s="27">
        <v>55.3333333333333</v>
      </c>
      <c r="Q87" s="28">
        <v>48.656910569105705</v>
      </c>
      <c r="R87" s="27">
        <v>0</v>
      </c>
      <c r="S87" s="27">
        <v>48.656910569105705</v>
      </c>
      <c r="T87" s="27">
        <v>34.059837398373993</v>
      </c>
      <c r="U87" s="30">
        <v>80</v>
      </c>
      <c r="V87" s="30">
        <v>68.2</v>
      </c>
      <c r="W87" s="30">
        <v>48</v>
      </c>
      <c r="X87" s="30">
        <v>27.28</v>
      </c>
      <c r="Y87" s="30">
        <v>0</v>
      </c>
      <c r="Z87" s="30">
        <v>75.28</v>
      </c>
      <c r="AA87" s="30">
        <v>7.5280000000000005</v>
      </c>
      <c r="AB87" s="15">
        <v>60.701255194319558</v>
      </c>
      <c r="AC87" s="32">
        <v>0.3125</v>
      </c>
      <c r="AD87" s="32" t="s">
        <v>204</v>
      </c>
      <c r="AE87" s="33" t="s">
        <v>201</v>
      </c>
    </row>
    <row r="88" spans="1:31" x14ac:dyDescent="0.15">
      <c r="A88" s="5">
        <v>2022010448</v>
      </c>
      <c r="B88" s="8">
        <v>151</v>
      </c>
      <c r="C88" s="8">
        <v>161</v>
      </c>
      <c r="D88" s="1">
        <v>2022010428</v>
      </c>
      <c r="E88" s="2" t="s">
        <v>96</v>
      </c>
      <c r="F88" s="2" t="s">
        <v>97</v>
      </c>
      <c r="G88" s="21">
        <v>99.451364299457296</v>
      </c>
      <c r="H88" s="21">
        <v>90</v>
      </c>
      <c r="I88" s="21">
        <v>59.670818579674375</v>
      </c>
      <c r="J88" s="21">
        <v>36</v>
      </c>
      <c r="K88" s="21">
        <v>1.9</v>
      </c>
      <c r="L88" s="25">
        <v>0</v>
      </c>
      <c r="M88" s="21">
        <v>97.570818579674381</v>
      </c>
      <c r="N88" s="21">
        <v>19.514163715934878</v>
      </c>
      <c r="O88" s="27">
        <v>64.663414634146307</v>
      </c>
      <c r="P88" s="27">
        <v>88.4</v>
      </c>
      <c r="Q88" s="28">
        <v>69.410731707317055</v>
      </c>
      <c r="R88" s="27">
        <v>0</v>
      </c>
      <c r="S88" s="27">
        <v>69.410731707317055</v>
      </c>
      <c r="T88" s="27">
        <v>48.587512195121938</v>
      </c>
      <c r="U88" s="30">
        <v>86</v>
      </c>
      <c r="V88" s="30">
        <v>72.599999999999994</v>
      </c>
      <c r="W88" s="30">
        <v>51.6</v>
      </c>
      <c r="X88" s="30">
        <v>29.04</v>
      </c>
      <c r="Y88" s="30">
        <v>0</v>
      </c>
      <c r="Z88" s="30">
        <v>80.64</v>
      </c>
      <c r="AA88" s="30">
        <v>8.0640000000000001</v>
      </c>
      <c r="AB88" s="15">
        <v>76.165675911056809</v>
      </c>
      <c r="AC88" s="32">
        <v>0.5625</v>
      </c>
      <c r="AD88" s="32" t="s">
        <v>204</v>
      </c>
      <c r="AE88" s="33" t="s">
        <v>201</v>
      </c>
    </row>
    <row r="89" spans="1:31" x14ac:dyDescent="0.15">
      <c r="A89" s="5">
        <v>2022010449</v>
      </c>
      <c r="B89" s="8">
        <v>48</v>
      </c>
      <c r="C89" s="8">
        <v>45</v>
      </c>
      <c r="D89" s="1">
        <v>2022010429</v>
      </c>
      <c r="E89" s="2" t="s">
        <v>98</v>
      </c>
      <c r="F89" s="2" t="s">
        <v>97</v>
      </c>
      <c r="G89" s="21">
        <v>99.607586989214496</v>
      </c>
      <c r="H89" s="21">
        <v>90</v>
      </c>
      <c r="I89" s="21">
        <v>59.764552193528694</v>
      </c>
      <c r="J89" s="21">
        <v>36</v>
      </c>
      <c r="K89" s="21">
        <v>4.8</v>
      </c>
      <c r="L89" s="25">
        <v>0</v>
      </c>
      <c r="M89" s="21">
        <v>100.56455219352868</v>
      </c>
      <c r="N89" s="21">
        <v>20.11291043870574</v>
      </c>
      <c r="O89" s="27">
        <v>83.908235294117603</v>
      </c>
      <c r="P89" s="27">
        <v>89.3333333333333</v>
      </c>
      <c r="Q89" s="28">
        <v>84.993254901960739</v>
      </c>
      <c r="R89" s="27">
        <v>0</v>
      </c>
      <c r="S89" s="27">
        <v>84.993254901960739</v>
      </c>
      <c r="T89" s="27">
        <v>59.495278431372512</v>
      </c>
      <c r="U89" s="30">
        <v>86</v>
      </c>
      <c r="V89" s="30">
        <v>77.599999999999994</v>
      </c>
      <c r="W89" s="30">
        <v>51.6</v>
      </c>
      <c r="X89" s="30">
        <v>31.04</v>
      </c>
      <c r="Y89" s="30">
        <v>0</v>
      </c>
      <c r="Z89" s="30">
        <v>82.64</v>
      </c>
      <c r="AA89" s="30">
        <v>8.2640000000000011</v>
      </c>
      <c r="AB89" s="15">
        <v>87.872188870078247</v>
      </c>
      <c r="AC89" s="32">
        <v>0.8</v>
      </c>
      <c r="AD89" s="32" t="s">
        <v>204</v>
      </c>
      <c r="AE89" s="33" t="s">
        <v>200</v>
      </c>
    </row>
    <row r="90" spans="1:31" x14ac:dyDescent="0.15">
      <c r="A90" s="1">
        <v>2022010450</v>
      </c>
      <c r="B90" s="8">
        <v>61</v>
      </c>
      <c r="C90" s="8">
        <v>89</v>
      </c>
      <c r="D90" s="3">
        <v>2022010430</v>
      </c>
      <c r="E90" s="4" t="s">
        <v>99</v>
      </c>
      <c r="F90" s="2" t="s">
        <v>97</v>
      </c>
      <c r="G90" s="21">
        <v>99.388875223554393</v>
      </c>
      <c r="H90" s="21">
        <v>90</v>
      </c>
      <c r="I90" s="21">
        <v>59.633325134132633</v>
      </c>
      <c r="J90" s="21">
        <v>36</v>
      </c>
      <c r="K90" s="21">
        <v>5.1539999999999999</v>
      </c>
      <c r="L90" s="25">
        <v>0</v>
      </c>
      <c r="M90" s="21">
        <v>100.78732513413263</v>
      </c>
      <c r="N90" s="21">
        <v>20.157465026826529</v>
      </c>
      <c r="O90" s="27">
        <v>78.712941176470594</v>
      </c>
      <c r="P90" s="27">
        <v>91.090909090909093</v>
      </c>
      <c r="Q90" s="28">
        <v>81.188534759358305</v>
      </c>
      <c r="R90" s="27">
        <v>0</v>
      </c>
      <c r="S90" s="27">
        <v>81.188534759358305</v>
      </c>
      <c r="T90" s="27">
        <v>56.831974331550811</v>
      </c>
      <c r="U90" s="30">
        <v>94</v>
      </c>
      <c r="V90" s="30">
        <v>84.1</v>
      </c>
      <c r="W90" s="30">
        <v>56.4</v>
      </c>
      <c r="X90" s="30">
        <v>33.64</v>
      </c>
      <c r="Y90" s="30">
        <v>10</v>
      </c>
      <c r="Z90" s="30">
        <v>100.03999999999999</v>
      </c>
      <c r="AA90" s="30">
        <v>10.004</v>
      </c>
      <c r="AB90" s="15">
        <v>86.993439358377344</v>
      </c>
      <c r="AC90" s="32">
        <v>0.65</v>
      </c>
      <c r="AD90" s="32" t="s">
        <v>204</v>
      </c>
      <c r="AE90" s="33" t="s">
        <v>201</v>
      </c>
    </row>
    <row r="91" spans="1:31" x14ac:dyDescent="0.15">
      <c r="A91" s="5">
        <v>2022010451</v>
      </c>
      <c r="B91" s="8">
        <v>49</v>
      </c>
      <c r="C91" s="8">
        <v>42</v>
      </c>
      <c r="D91" s="1">
        <v>2022010431</v>
      </c>
      <c r="E91" s="2" t="s">
        <v>100</v>
      </c>
      <c r="F91" s="2" t="s">
        <v>97</v>
      </c>
      <c r="G91" s="21">
        <v>99.295141609699996</v>
      </c>
      <c r="H91" s="21">
        <v>90</v>
      </c>
      <c r="I91" s="21">
        <v>59.577084965819992</v>
      </c>
      <c r="J91" s="21">
        <v>36</v>
      </c>
      <c r="K91" s="21">
        <v>3</v>
      </c>
      <c r="L91" s="25">
        <v>0</v>
      </c>
      <c r="M91" s="21">
        <v>98.577084965819992</v>
      </c>
      <c r="N91" s="21">
        <v>19.715416993163998</v>
      </c>
      <c r="O91" s="27">
        <v>84.423529411764704</v>
      </c>
      <c r="P91" s="27">
        <v>86.75</v>
      </c>
      <c r="Q91" s="28">
        <v>84.888823529411781</v>
      </c>
      <c r="R91" s="27">
        <v>0</v>
      </c>
      <c r="S91" s="27">
        <v>84.888823529411781</v>
      </c>
      <c r="T91" s="27">
        <v>59.422176470588241</v>
      </c>
      <c r="U91" s="30">
        <v>75</v>
      </c>
      <c r="V91" s="30">
        <v>60</v>
      </c>
      <c r="W91" s="30">
        <v>45</v>
      </c>
      <c r="X91" s="30">
        <v>24</v>
      </c>
      <c r="Y91" s="30">
        <v>18</v>
      </c>
      <c r="Z91" s="30">
        <v>87</v>
      </c>
      <c r="AA91" s="30">
        <v>8.7000000000000011</v>
      </c>
      <c r="AB91" s="15">
        <v>87.837593463752242</v>
      </c>
      <c r="AC91" s="32">
        <v>0.83333333333333337</v>
      </c>
      <c r="AD91" s="32" t="s">
        <v>204</v>
      </c>
      <c r="AE91" s="33" t="s">
        <v>200</v>
      </c>
    </row>
    <row r="92" spans="1:31" x14ac:dyDescent="0.15">
      <c r="A92" s="3">
        <v>2022010452</v>
      </c>
      <c r="B92" s="8">
        <v>99</v>
      </c>
      <c r="C92" s="8">
        <v>92</v>
      </c>
      <c r="D92" s="5">
        <v>2022010432</v>
      </c>
      <c r="E92" s="4" t="s">
        <v>101</v>
      </c>
      <c r="F92" s="2" t="s">
        <v>97</v>
      </c>
      <c r="G92" s="22">
        <v>99.388875223554393</v>
      </c>
      <c r="H92" s="21">
        <v>90</v>
      </c>
      <c r="I92" s="21">
        <v>59.633325134132633</v>
      </c>
      <c r="J92" s="21">
        <v>36</v>
      </c>
      <c r="K92" s="21">
        <v>3.67</v>
      </c>
      <c r="L92" s="25">
        <v>0</v>
      </c>
      <c r="M92" s="21">
        <v>99.303325134132635</v>
      </c>
      <c r="N92" s="21">
        <v>19.860665026826528</v>
      </c>
      <c r="O92" s="27">
        <v>78.463529411764696</v>
      </c>
      <c r="P92" s="27">
        <v>84.571428571428598</v>
      </c>
      <c r="Q92" s="28">
        <v>79.685109243697482</v>
      </c>
      <c r="R92" s="27">
        <v>0</v>
      </c>
      <c r="S92" s="27">
        <v>79.685109243697482</v>
      </c>
      <c r="T92" s="27">
        <v>55.779576470588232</v>
      </c>
      <c r="U92" s="30">
        <v>76.5</v>
      </c>
      <c r="V92" s="30">
        <v>69.2</v>
      </c>
      <c r="W92" s="30">
        <v>45.9</v>
      </c>
      <c r="X92" s="30">
        <v>27.680000000000003</v>
      </c>
      <c r="Y92" s="30">
        <v>0</v>
      </c>
      <c r="Z92" s="30">
        <v>73.58</v>
      </c>
      <c r="AA92" s="30">
        <v>7.3580000000000005</v>
      </c>
      <c r="AB92" s="15">
        <v>82.998241497414767</v>
      </c>
      <c r="AC92" s="32">
        <v>0.6</v>
      </c>
      <c r="AD92" s="32" t="s">
        <v>204</v>
      </c>
      <c r="AE92" s="33" t="s">
        <v>201</v>
      </c>
    </row>
    <row r="93" spans="1:31" x14ac:dyDescent="0.15">
      <c r="A93" s="3">
        <v>2022010453</v>
      </c>
      <c r="B93" s="8">
        <v>8</v>
      </c>
      <c r="C93" s="8">
        <v>107</v>
      </c>
      <c r="D93" s="1">
        <v>2022010433</v>
      </c>
      <c r="E93" s="2" t="s">
        <v>102</v>
      </c>
      <c r="F93" s="2" t="s">
        <v>97</v>
      </c>
      <c r="G93" s="21">
        <v>99.513853375360199</v>
      </c>
      <c r="H93" s="21">
        <v>90</v>
      </c>
      <c r="I93" s="21">
        <v>59.708312025216117</v>
      </c>
      <c r="J93" s="21">
        <v>36</v>
      </c>
      <c r="K93" s="21">
        <v>6.4499999999999993</v>
      </c>
      <c r="L93" s="25">
        <v>-2</v>
      </c>
      <c r="M93" s="21">
        <v>100.15831202521612</v>
      </c>
      <c r="N93" s="21">
        <v>20.031662405043225</v>
      </c>
      <c r="O93" s="27">
        <v>77.129268292682895</v>
      </c>
      <c r="P93" s="27">
        <v>88.307692307692307</v>
      </c>
      <c r="Q93" s="28">
        <v>79.364953095684783</v>
      </c>
      <c r="R93" s="27">
        <v>12</v>
      </c>
      <c r="S93" s="27">
        <v>91.364953095684783</v>
      </c>
      <c r="T93" s="27">
        <v>63.955467166979346</v>
      </c>
      <c r="U93" s="30">
        <v>90</v>
      </c>
      <c r="V93" s="30">
        <v>81.900000000000006</v>
      </c>
      <c r="W93" s="30">
        <v>54</v>
      </c>
      <c r="X93" s="30">
        <v>32.760000000000005</v>
      </c>
      <c r="Y93" s="30">
        <v>4</v>
      </c>
      <c r="Z93" s="30">
        <v>90.76</v>
      </c>
      <c r="AA93" s="30">
        <v>9.0760000000000005</v>
      </c>
      <c r="AB93" s="15">
        <v>93.063129572022575</v>
      </c>
      <c r="AC93" s="32">
        <v>0.75</v>
      </c>
      <c r="AD93" s="32" t="s">
        <v>204</v>
      </c>
      <c r="AE93" s="33" t="s">
        <v>201</v>
      </c>
    </row>
    <row r="94" spans="1:31" x14ac:dyDescent="0.15">
      <c r="A94" s="1">
        <v>2022010454</v>
      </c>
      <c r="B94" s="8">
        <v>3</v>
      </c>
      <c r="C94" s="8">
        <v>8</v>
      </c>
      <c r="D94" s="1">
        <v>2022010434</v>
      </c>
      <c r="E94" s="2" t="s">
        <v>103</v>
      </c>
      <c r="F94" s="2" t="s">
        <v>97</v>
      </c>
      <c r="G94" s="21">
        <v>99.545097913311594</v>
      </c>
      <c r="H94" s="21">
        <v>90</v>
      </c>
      <c r="I94" s="21">
        <v>59.727058747986952</v>
      </c>
      <c r="J94" s="21">
        <v>36</v>
      </c>
      <c r="K94" s="21">
        <v>5</v>
      </c>
      <c r="L94" s="25">
        <v>0</v>
      </c>
      <c r="M94" s="21">
        <v>100.72705874798694</v>
      </c>
      <c r="N94" s="21">
        <v>20.14541174959739</v>
      </c>
      <c r="O94" s="27">
        <v>88.832876712328797</v>
      </c>
      <c r="P94" s="27">
        <v>90.3333333333333</v>
      </c>
      <c r="Q94" s="28">
        <v>89.132968036529704</v>
      </c>
      <c r="R94" s="27">
        <v>12</v>
      </c>
      <c r="S94" s="27">
        <v>101.1329680365297</v>
      </c>
      <c r="T94" s="27">
        <v>70.793077625570788</v>
      </c>
      <c r="U94" s="30">
        <v>87</v>
      </c>
      <c r="V94" s="30">
        <v>78.5</v>
      </c>
      <c r="W94" s="30">
        <v>52.199999999999996</v>
      </c>
      <c r="X94" s="30">
        <v>31.400000000000002</v>
      </c>
      <c r="Y94" s="30">
        <v>8</v>
      </c>
      <c r="Z94" s="30">
        <v>91.6</v>
      </c>
      <c r="AA94" s="30">
        <v>9.16</v>
      </c>
      <c r="AB94" s="15">
        <v>100.09848937516817</v>
      </c>
      <c r="AC94" s="32">
        <v>1</v>
      </c>
      <c r="AD94" s="32" t="s">
        <v>204</v>
      </c>
      <c r="AE94" s="33" t="s">
        <v>200</v>
      </c>
    </row>
    <row r="95" spans="1:31" x14ac:dyDescent="0.15">
      <c r="A95" s="1">
        <v>2022010455</v>
      </c>
      <c r="B95" s="8">
        <v>101</v>
      </c>
      <c r="C95" s="8">
        <v>97</v>
      </c>
      <c r="D95" s="5">
        <v>2022010435</v>
      </c>
      <c r="E95" s="4" t="s">
        <v>104</v>
      </c>
      <c r="F95" s="2" t="s">
        <v>97</v>
      </c>
      <c r="G95" s="22">
        <v>99.420119761505802</v>
      </c>
      <c r="H95" s="21">
        <v>90</v>
      </c>
      <c r="I95" s="21">
        <v>59.652071856903476</v>
      </c>
      <c r="J95" s="21">
        <v>36</v>
      </c>
      <c r="K95" s="21">
        <v>5.8</v>
      </c>
      <c r="L95" s="25">
        <v>0</v>
      </c>
      <c r="M95" s="21">
        <v>101.45207185690347</v>
      </c>
      <c r="N95" s="21">
        <v>20.290414371380695</v>
      </c>
      <c r="O95" s="27">
        <v>77.988235294117601</v>
      </c>
      <c r="P95" s="27">
        <v>81.142857142857096</v>
      </c>
      <c r="Q95" s="28">
        <v>78.619159663865503</v>
      </c>
      <c r="R95" s="27">
        <v>0</v>
      </c>
      <c r="S95" s="27">
        <v>78.619159663865503</v>
      </c>
      <c r="T95" s="27">
        <v>55.033411764705846</v>
      </c>
      <c r="U95" s="30">
        <v>80.5</v>
      </c>
      <c r="V95" s="30">
        <v>61.5</v>
      </c>
      <c r="W95" s="30">
        <v>48.3</v>
      </c>
      <c r="X95" s="30">
        <v>24.6</v>
      </c>
      <c r="Y95" s="30">
        <v>2</v>
      </c>
      <c r="Z95" s="30">
        <v>74.900000000000006</v>
      </c>
      <c r="AA95" s="30">
        <v>7.4900000000000011</v>
      </c>
      <c r="AB95" s="15">
        <v>82.813826136086533</v>
      </c>
      <c r="AC95" s="32">
        <v>0.65</v>
      </c>
      <c r="AD95" s="32" t="s">
        <v>204</v>
      </c>
      <c r="AE95" s="33" t="s">
        <v>200</v>
      </c>
    </row>
    <row r="96" spans="1:31" x14ac:dyDescent="0.15">
      <c r="A96" s="5">
        <v>2022010456</v>
      </c>
      <c r="B96" s="8">
        <v>19</v>
      </c>
      <c r="C96" s="8">
        <v>16</v>
      </c>
      <c r="D96" s="5">
        <v>2022010436</v>
      </c>
      <c r="E96" s="4" t="s">
        <v>105</v>
      </c>
      <c r="F96" s="2" t="s">
        <v>97</v>
      </c>
      <c r="G96" s="22">
        <v>99.920032368728997</v>
      </c>
      <c r="H96" s="21">
        <v>90</v>
      </c>
      <c r="I96" s="21">
        <v>59.952019421237395</v>
      </c>
      <c r="J96" s="21">
        <v>36</v>
      </c>
      <c r="K96" s="21">
        <v>7.8</v>
      </c>
      <c r="L96" s="25">
        <v>0</v>
      </c>
      <c r="M96" s="21">
        <v>103.75201942123739</v>
      </c>
      <c r="N96" s="21">
        <v>20.750403884247479</v>
      </c>
      <c r="O96" s="27">
        <v>88.007317073170697</v>
      </c>
      <c r="P96" s="27">
        <v>90.5</v>
      </c>
      <c r="Q96" s="28">
        <v>88.505853658536552</v>
      </c>
      <c r="R96" s="27">
        <v>0</v>
      </c>
      <c r="S96" s="27">
        <v>88.505853658536552</v>
      </c>
      <c r="T96" s="27">
        <v>61.954097560975583</v>
      </c>
      <c r="U96" s="30">
        <v>86.5</v>
      </c>
      <c r="V96" s="30">
        <v>81.599999999999994</v>
      </c>
      <c r="W96" s="30">
        <v>51.9</v>
      </c>
      <c r="X96" s="30">
        <v>32.64</v>
      </c>
      <c r="Y96" s="30">
        <v>2</v>
      </c>
      <c r="Z96" s="30">
        <v>86.539999999999992</v>
      </c>
      <c r="AA96" s="30">
        <v>8.6539999999999999</v>
      </c>
      <c r="AB96" s="15">
        <v>91.358501445223055</v>
      </c>
      <c r="AC96" s="32">
        <v>0.94736842105263153</v>
      </c>
      <c r="AD96" s="32" t="s">
        <v>204</v>
      </c>
      <c r="AE96" s="33" t="s">
        <v>200</v>
      </c>
    </row>
    <row r="97" spans="1:31" x14ac:dyDescent="0.15">
      <c r="A97" s="1">
        <v>2022010457</v>
      </c>
      <c r="B97" s="8">
        <v>107</v>
      </c>
      <c r="C97" s="8">
        <v>111</v>
      </c>
      <c r="D97" s="5">
        <v>2022010437</v>
      </c>
      <c r="E97" s="4" t="s">
        <v>106</v>
      </c>
      <c r="F97" s="2" t="s">
        <v>97</v>
      </c>
      <c r="G97" s="22">
        <v>99.607586989214496</v>
      </c>
      <c r="H97" s="21">
        <v>90</v>
      </c>
      <c r="I97" s="21">
        <v>59.764552193528694</v>
      </c>
      <c r="J97" s="21">
        <v>36</v>
      </c>
      <c r="K97" s="21">
        <v>3.5339999999999998</v>
      </c>
      <c r="L97" s="25">
        <v>0</v>
      </c>
      <c r="M97" s="21">
        <v>99.298552193528693</v>
      </c>
      <c r="N97" s="21">
        <v>19.85971043870574</v>
      </c>
      <c r="O97" s="27">
        <v>76.484705882352898</v>
      </c>
      <c r="P97" s="27">
        <v>79.857142857142904</v>
      </c>
      <c r="Q97" s="28">
        <v>77.159193277310905</v>
      </c>
      <c r="R97" s="27">
        <v>0</v>
      </c>
      <c r="S97" s="27">
        <v>77.159193277310905</v>
      </c>
      <c r="T97" s="27">
        <v>54.011435294117632</v>
      </c>
      <c r="U97" s="30">
        <v>76</v>
      </c>
      <c r="V97" s="30">
        <v>74.8</v>
      </c>
      <c r="W97" s="30">
        <v>45.6</v>
      </c>
      <c r="X97" s="30">
        <v>29.92</v>
      </c>
      <c r="Y97" s="30">
        <v>8</v>
      </c>
      <c r="Z97" s="30">
        <v>83.52000000000001</v>
      </c>
      <c r="AA97" s="30">
        <v>8.3520000000000021</v>
      </c>
      <c r="AB97" s="15">
        <v>82.223145732823383</v>
      </c>
      <c r="AC97" s="32">
        <v>0.55000000000000004</v>
      </c>
      <c r="AD97" s="32" t="s">
        <v>204</v>
      </c>
      <c r="AE97" s="33" t="s">
        <v>200</v>
      </c>
    </row>
    <row r="98" spans="1:31" ht="13.5" customHeight="1" x14ac:dyDescent="0.15">
      <c r="A98" s="1">
        <v>2022010458</v>
      </c>
      <c r="B98" s="8">
        <v>75</v>
      </c>
      <c r="C98" s="8">
        <v>62</v>
      </c>
      <c r="D98" s="1">
        <v>2022010438</v>
      </c>
      <c r="E98" s="2" t="s">
        <v>107</v>
      </c>
      <c r="F98" s="2" t="s">
        <v>97</v>
      </c>
      <c r="G98" s="21">
        <v>99.638831527165905</v>
      </c>
      <c r="H98" s="21">
        <v>90</v>
      </c>
      <c r="I98" s="21">
        <v>59.783298916299543</v>
      </c>
      <c r="J98" s="21">
        <v>36</v>
      </c>
      <c r="K98" s="21">
        <v>5.8</v>
      </c>
      <c r="L98" s="25">
        <v>0</v>
      </c>
      <c r="M98" s="21">
        <v>101.58329891629954</v>
      </c>
      <c r="N98" s="21">
        <v>20.316659783259908</v>
      </c>
      <c r="O98" s="27">
        <v>81.682352941176504</v>
      </c>
      <c r="P98" s="27">
        <v>85.714285714285694</v>
      </c>
      <c r="Q98" s="28">
        <v>82.488739495798342</v>
      </c>
      <c r="R98" s="27">
        <v>0</v>
      </c>
      <c r="S98" s="27">
        <v>82.488739495798342</v>
      </c>
      <c r="T98" s="27">
        <v>57.742117647058834</v>
      </c>
      <c r="U98" s="30">
        <v>80.5</v>
      </c>
      <c r="V98" s="30">
        <v>73.8</v>
      </c>
      <c r="W98" s="30">
        <v>48.3</v>
      </c>
      <c r="X98" s="30">
        <v>29.52</v>
      </c>
      <c r="Y98" s="30">
        <v>0</v>
      </c>
      <c r="Z98" s="30">
        <v>77.819999999999993</v>
      </c>
      <c r="AA98" s="30">
        <v>7.782</v>
      </c>
      <c r="AB98" s="15">
        <v>85.840777430318738</v>
      </c>
      <c r="AC98" s="32">
        <v>0.65</v>
      </c>
      <c r="AD98" s="32" t="s">
        <v>204</v>
      </c>
      <c r="AE98" s="33" t="s">
        <v>200</v>
      </c>
    </row>
    <row r="99" spans="1:31" x14ac:dyDescent="0.15">
      <c r="A99" s="5">
        <v>2022010459</v>
      </c>
      <c r="B99" s="8">
        <v>116</v>
      </c>
      <c r="C99" s="8">
        <v>126</v>
      </c>
      <c r="D99" s="1">
        <v>2022010439</v>
      </c>
      <c r="E99" s="2" t="s">
        <v>108</v>
      </c>
      <c r="F99" s="2" t="s">
        <v>97</v>
      </c>
      <c r="G99" s="21">
        <v>99.545097913311594</v>
      </c>
      <c r="H99" s="21">
        <v>90</v>
      </c>
      <c r="I99" s="21">
        <v>59.727058747986952</v>
      </c>
      <c r="J99" s="21">
        <v>36</v>
      </c>
      <c r="K99" s="21">
        <v>3.5339999999999998</v>
      </c>
      <c r="L99" s="25">
        <v>0</v>
      </c>
      <c r="M99" s="21">
        <v>99.261058747986951</v>
      </c>
      <c r="N99" s="21">
        <v>19.852211749597391</v>
      </c>
      <c r="O99" s="27">
        <v>74.604705882352903</v>
      </c>
      <c r="P99" s="27">
        <v>89.285714285714306</v>
      </c>
      <c r="Q99" s="28">
        <v>77.540907563025186</v>
      </c>
      <c r="R99" s="27">
        <v>0</v>
      </c>
      <c r="S99" s="27">
        <v>77.540907563025186</v>
      </c>
      <c r="T99" s="27">
        <v>54.278635294117628</v>
      </c>
      <c r="U99" s="30">
        <v>81.5</v>
      </c>
      <c r="V99" s="30">
        <v>66.599999999999994</v>
      </c>
      <c r="W99" s="30">
        <v>48.9</v>
      </c>
      <c r="X99" s="30">
        <v>26.64</v>
      </c>
      <c r="Y99" s="30">
        <v>0</v>
      </c>
      <c r="Z99" s="30">
        <v>75.539999999999992</v>
      </c>
      <c r="AA99" s="30">
        <v>7.5539999999999994</v>
      </c>
      <c r="AB99" s="15">
        <v>81.684847043715024</v>
      </c>
      <c r="AC99" s="32">
        <v>0.6</v>
      </c>
      <c r="AD99" s="32" t="s">
        <v>204</v>
      </c>
      <c r="AE99" s="33" t="s">
        <v>201</v>
      </c>
    </row>
    <row r="100" spans="1:31" x14ac:dyDescent="0.15">
      <c r="A100" s="3">
        <v>2022012316</v>
      </c>
      <c r="B100" s="8">
        <v>141</v>
      </c>
      <c r="C100" s="8">
        <v>137</v>
      </c>
      <c r="D100" s="5">
        <v>2022010442</v>
      </c>
      <c r="E100" s="4" t="s">
        <v>111</v>
      </c>
      <c r="F100" s="2" t="s">
        <v>97</v>
      </c>
      <c r="G100" s="22">
        <v>99.013940768137005</v>
      </c>
      <c r="H100" s="21">
        <v>90</v>
      </c>
      <c r="I100" s="21">
        <v>59.408364460882197</v>
      </c>
      <c r="J100" s="21">
        <v>36</v>
      </c>
      <c r="K100" s="21">
        <v>5</v>
      </c>
      <c r="L100" s="25">
        <v>0</v>
      </c>
      <c r="M100" s="21">
        <v>100.4083644608822</v>
      </c>
      <c r="N100" s="21">
        <v>20.081672892176442</v>
      </c>
      <c r="O100" s="27">
        <v>72</v>
      </c>
      <c r="P100" s="27">
        <v>82.3333333333333</v>
      </c>
      <c r="Q100" s="28">
        <v>74.066666666666663</v>
      </c>
      <c r="R100" s="27">
        <v>0</v>
      </c>
      <c r="S100" s="27">
        <v>74.066666666666663</v>
      </c>
      <c r="T100" s="27">
        <v>51.846666666666664</v>
      </c>
      <c r="U100" s="30">
        <v>60</v>
      </c>
      <c r="V100" s="30">
        <v>68.8</v>
      </c>
      <c r="W100" s="30">
        <v>36</v>
      </c>
      <c r="X100" s="30">
        <v>27.52</v>
      </c>
      <c r="Y100" s="30">
        <v>0</v>
      </c>
      <c r="Z100" s="30">
        <v>63.519999999999996</v>
      </c>
      <c r="AA100" s="30">
        <v>6.3520000000000003</v>
      </c>
      <c r="AB100" s="15">
        <v>78.28033955884311</v>
      </c>
      <c r="AC100" s="32">
        <v>0.47368421052631576</v>
      </c>
      <c r="AD100" s="32" t="s">
        <v>204</v>
      </c>
      <c r="AE100" s="33" t="s">
        <v>201</v>
      </c>
    </row>
    <row r="101" spans="1:31" x14ac:dyDescent="0.15">
      <c r="A101" s="1">
        <v>2022010460</v>
      </c>
      <c r="B101" s="8">
        <v>106</v>
      </c>
      <c r="C101" s="8">
        <v>99</v>
      </c>
      <c r="D101" s="5">
        <v>2022010444</v>
      </c>
      <c r="E101" s="4" t="s">
        <v>113</v>
      </c>
      <c r="F101" s="2" t="s">
        <v>97</v>
      </c>
      <c r="G101" s="22">
        <v>98.982696230185596</v>
      </c>
      <c r="H101" s="21">
        <v>90</v>
      </c>
      <c r="I101" s="21">
        <v>59.389617738111355</v>
      </c>
      <c r="J101" s="21">
        <v>36</v>
      </c>
      <c r="K101" s="21">
        <v>0</v>
      </c>
      <c r="L101" s="25">
        <v>0</v>
      </c>
      <c r="M101" s="21">
        <v>95.389617738111355</v>
      </c>
      <c r="N101" s="21">
        <v>19.077923547622273</v>
      </c>
      <c r="O101" s="27">
        <v>77.858536585365897</v>
      </c>
      <c r="P101" s="27">
        <v>89.2</v>
      </c>
      <c r="Q101" s="28">
        <v>80.126829268292724</v>
      </c>
      <c r="R101" s="27">
        <v>0</v>
      </c>
      <c r="S101" s="27">
        <v>80.126829268292724</v>
      </c>
      <c r="T101" s="27">
        <v>56.088780487804904</v>
      </c>
      <c r="U101" s="30">
        <v>74.5</v>
      </c>
      <c r="V101" s="30">
        <v>67.400000000000006</v>
      </c>
      <c r="W101" s="30">
        <v>44.699999999999996</v>
      </c>
      <c r="X101" s="30">
        <v>26.960000000000004</v>
      </c>
      <c r="Y101" s="30">
        <v>0</v>
      </c>
      <c r="Z101" s="30">
        <v>71.66</v>
      </c>
      <c r="AA101" s="30">
        <v>7.1660000000000004</v>
      </c>
      <c r="AB101" s="15">
        <v>82.33270403542717</v>
      </c>
      <c r="AC101" s="32">
        <v>0.6</v>
      </c>
      <c r="AD101" s="32" t="s">
        <v>204</v>
      </c>
      <c r="AE101" s="33" t="s">
        <v>200</v>
      </c>
    </row>
    <row r="102" spans="1:31" x14ac:dyDescent="0.15">
      <c r="A102" s="6">
        <v>2022010461</v>
      </c>
      <c r="B102" s="8">
        <v>76</v>
      </c>
      <c r="C102" s="8">
        <v>78</v>
      </c>
      <c r="D102" s="5">
        <v>2022010445</v>
      </c>
      <c r="E102" s="4" t="s">
        <v>114</v>
      </c>
      <c r="F102" s="2" t="s">
        <v>97</v>
      </c>
      <c r="G102" s="22">
        <v>99.232652533797093</v>
      </c>
      <c r="H102" s="21">
        <v>90</v>
      </c>
      <c r="I102" s="21">
        <v>59.53959152027825</v>
      </c>
      <c r="J102" s="21">
        <v>36</v>
      </c>
      <c r="K102" s="21">
        <v>5.85</v>
      </c>
      <c r="L102" s="25">
        <v>0</v>
      </c>
      <c r="M102" s="21">
        <v>101.38959152027824</v>
      </c>
      <c r="N102" s="21">
        <v>20.27791830405565</v>
      </c>
      <c r="O102" s="27">
        <v>79.569411764705904</v>
      </c>
      <c r="P102" s="27">
        <v>86.6666666666667</v>
      </c>
      <c r="Q102" s="28">
        <v>80.988862745098061</v>
      </c>
      <c r="R102" s="27">
        <v>0</v>
      </c>
      <c r="S102" s="27">
        <v>80.988862745098061</v>
      </c>
      <c r="T102" s="27">
        <v>56.692203921568641</v>
      </c>
      <c r="U102" s="30">
        <v>84.5</v>
      </c>
      <c r="V102" s="30">
        <v>74</v>
      </c>
      <c r="W102" s="30">
        <v>50.699999999999996</v>
      </c>
      <c r="X102" s="30">
        <v>29.6</v>
      </c>
      <c r="Y102" s="30">
        <v>8</v>
      </c>
      <c r="Z102" s="30">
        <v>88.3</v>
      </c>
      <c r="AA102" s="30">
        <v>8.83</v>
      </c>
      <c r="AB102" s="15">
        <v>85.800122225624293</v>
      </c>
      <c r="AC102" s="32">
        <v>0.7</v>
      </c>
      <c r="AD102" s="32" t="s">
        <v>204</v>
      </c>
      <c r="AE102" s="33" t="s">
        <v>200</v>
      </c>
    </row>
    <row r="103" spans="1:31" x14ac:dyDescent="0.15">
      <c r="A103" s="1">
        <v>2022010462</v>
      </c>
      <c r="B103" s="8">
        <v>54</v>
      </c>
      <c r="C103" s="8">
        <v>103</v>
      </c>
      <c r="D103" s="5">
        <v>2022010446</v>
      </c>
      <c r="E103" s="4" t="s">
        <v>115</v>
      </c>
      <c r="F103" s="2" t="s">
        <v>97</v>
      </c>
      <c r="G103" s="22">
        <v>98.826473540428296</v>
      </c>
      <c r="H103" s="21">
        <v>90</v>
      </c>
      <c r="I103" s="21">
        <v>59.295884124256972</v>
      </c>
      <c r="J103" s="21">
        <v>36</v>
      </c>
      <c r="K103" s="21">
        <v>7.55</v>
      </c>
      <c r="L103" s="25">
        <v>0</v>
      </c>
      <c r="M103" s="21">
        <v>102.84588412425697</v>
      </c>
      <c r="N103" s="21">
        <v>20.569176824851397</v>
      </c>
      <c r="O103" s="27">
        <v>77.315294117647099</v>
      </c>
      <c r="P103" s="27">
        <v>83.3333333333333</v>
      </c>
      <c r="Q103" s="28">
        <v>78.518901960784348</v>
      </c>
      <c r="R103" s="27">
        <v>6</v>
      </c>
      <c r="S103" s="27">
        <v>84.518901960784348</v>
      </c>
      <c r="T103" s="27">
        <v>59.163231372549042</v>
      </c>
      <c r="U103" s="30">
        <v>82</v>
      </c>
      <c r="V103" s="30">
        <v>72.7</v>
      </c>
      <c r="W103" s="30">
        <v>49.199999999999996</v>
      </c>
      <c r="X103" s="30">
        <v>29.080000000000002</v>
      </c>
      <c r="Y103" s="30">
        <v>0</v>
      </c>
      <c r="Z103" s="30">
        <v>78.28</v>
      </c>
      <c r="AA103" s="30">
        <v>7.8280000000000003</v>
      </c>
      <c r="AB103" s="15">
        <v>87.560408197400449</v>
      </c>
      <c r="AC103" s="32">
        <v>0.75</v>
      </c>
      <c r="AD103" s="32" t="s">
        <v>204</v>
      </c>
      <c r="AE103" s="33" t="s">
        <v>201</v>
      </c>
    </row>
    <row r="104" spans="1:31" x14ac:dyDescent="0.15">
      <c r="A104" s="5">
        <v>2022010463</v>
      </c>
      <c r="B104" s="8">
        <v>27</v>
      </c>
      <c r="C104" s="8">
        <v>49</v>
      </c>
      <c r="D104" s="5">
        <v>2022010448</v>
      </c>
      <c r="E104" s="4" t="s">
        <v>117</v>
      </c>
      <c r="F104" s="2" t="s">
        <v>97</v>
      </c>
      <c r="G104" s="22">
        <v>99.326386147651505</v>
      </c>
      <c r="H104" s="21">
        <v>90</v>
      </c>
      <c r="I104" s="21">
        <v>59.595831688590899</v>
      </c>
      <c r="J104" s="21">
        <v>36</v>
      </c>
      <c r="K104" s="21">
        <v>5.6</v>
      </c>
      <c r="L104" s="25">
        <v>0</v>
      </c>
      <c r="M104" s="21">
        <v>101.19583168859089</v>
      </c>
      <c r="N104" s="21">
        <v>20.239166337718178</v>
      </c>
      <c r="O104" s="27">
        <v>83.2470588235294</v>
      </c>
      <c r="P104" s="27">
        <v>94</v>
      </c>
      <c r="Q104" s="28">
        <v>85.397647058823523</v>
      </c>
      <c r="R104" s="27">
        <v>0</v>
      </c>
      <c r="S104" s="27">
        <v>85.397647058823523</v>
      </c>
      <c r="T104" s="27">
        <v>59.778352941176465</v>
      </c>
      <c r="U104" s="30">
        <v>87</v>
      </c>
      <c r="V104" s="30">
        <v>83.2</v>
      </c>
      <c r="W104" s="30">
        <v>52.199999999999996</v>
      </c>
      <c r="X104" s="30">
        <v>33.28</v>
      </c>
      <c r="Y104" s="30">
        <v>12</v>
      </c>
      <c r="Z104" s="30">
        <v>97.47999999999999</v>
      </c>
      <c r="AA104" s="30">
        <v>9.7479999999999993</v>
      </c>
      <c r="AB104" s="15">
        <v>89.765519278894644</v>
      </c>
      <c r="AC104" s="32">
        <v>0.75</v>
      </c>
      <c r="AD104" s="32" t="s">
        <v>204</v>
      </c>
      <c r="AE104" s="33" t="s">
        <v>200</v>
      </c>
    </row>
    <row r="105" spans="1:31" x14ac:dyDescent="0.15">
      <c r="A105" s="5">
        <v>2022010464</v>
      </c>
      <c r="B105" s="8">
        <v>39</v>
      </c>
      <c r="C105" s="8">
        <v>20</v>
      </c>
      <c r="D105" s="5">
        <v>2022010449</v>
      </c>
      <c r="E105" s="8" t="s">
        <v>118</v>
      </c>
      <c r="F105" s="2" t="s">
        <v>97</v>
      </c>
      <c r="G105" s="21">
        <v>97.951626477787798</v>
      </c>
      <c r="H105" s="21">
        <v>90</v>
      </c>
      <c r="I105" s="21">
        <v>58.770975886672673</v>
      </c>
      <c r="J105" s="21">
        <v>36</v>
      </c>
      <c r="K105" s="21">
        <v>4.5999999999999996</v>
      </c>
      <c r="L105" s="25">
        <v>0</v>
      </c>
      <c r="M105" s="21">
        <v>99.370975886672667</v>
      </c>
      <c r="N105" s="21">
        <v>19.874195177334535</v>
      </c>
      <c r="O105" s="27">
        <v>87.545882352941206</v>
      </c>
      <c r="P105" s="27">
        <v>80.25</v>
      </c>
      <c r="Q105" s="28">
        <v>86.086705882352959</v>
      </c>
      <c r="R105" s="27">
        <v>0</v>
      </c>
      <c r="S105" s="27">
        <v>86.086705882352959</v>
      </c>
      <c r="T105" s="27">
        <v>60.26069411764707</v>
      </c>
      <c r="U105" s="30">
        <v>90.5</v>
      </c>
      <c r="V105" s="30">
        <v>80.599999999999994</v>
      </c>
      <c r="W105" s="30">
        <v>54.3</v>
      </c>
      <c r="X105" s="30">
        <v>32.24</v>
      </c>
      <c r="Y105" s="30">
        <v>0</v>
      </c>
      <c r="Z105" s="30">
        <v>86.539999999999992</v>
      </c>
      <c r="AA105" s="30">
        <v>8.6539999999999999</v>
      </c>
      <c r="AB105" s="15">
        <v>88.788889294981601</v>
      </c>
      <c r="AC105" s="32">
        <v>0.9</v>
      </c>
      <c r="AD105" s="32" t="s">
        <v>204</v>
      </c>
      <c r="AE105" s="33" t="s">
        <v>200</v>
      </c>
    </row>
    <row r="106" spans="1:31" x14ac:dyDescent="0.15">
      <c r="A106" s="1">
        <v>2022010465</v>
      </c>
      <c r="B106" s="8">
        <v>159</v>
      </c>
      <c r="C106" s="8">
        <v>158</v>
      </c>
      <c r="D106" s="1">
        <v>2022010450</v>
      </c>
      <c r="E106" s="2" t="s">
        <v>119</v>
      </c>
      <c r="F106" s="2" t="s">
        <v>97</v>
      </c>
      <c r="G106" s="21">
        <v>99.357630685602899</v>
      </c>
      <c r="H106" s="21">
        <v>90</v>
      </c>
      <c r="I106" s="21">
        <v>59.614578411361734</v>
      </c>
      <c r="J106" s="21">
        <v>36</v>
      </c>
      <c r="K106" s="21">
        <v>2.67</v>
      </c>
      <c r="L106" s="25">
        <v>0</v>
      </c>
      <c r="M106" s="21">
        <v>98.284578411361736</v>
      </c>
      <c r="N106" s="21">
        <v>19.656915682272349</v>
      </c>
      <c r="O106" s="27">
        <v>65.109756097561004</v>
      </c>
      <c r="P106" s="27">
        <v>72.6666666666667</v>
      </c>
      <c r="Q106" s="28">
        <v>66.621138211382146</v>
      </c>
      <c r="R106" s="27">
        <v>0</v>
      </c>
      <c r="S106" s="27">
        <v>66.621138211382146</v>
      </c>
      <c r="T106" s="27">
        <v>46.634796747967499</v>
      </c>
      <c r="U106" s="30">
        <v>78</v>
      </c>
      <c r="V106" s="30">
        <v>68.3</v>
      </c>
      <c r="W106" s="30">
        <v>46.8</v>
      </c>
      <c r="X106" s="30">
        <v>27.32</v>
      </c>
      <c r="Y106" s="30">
        <v>0</v>
      </c>
      <c r="Z106" s="30">
        <v>74.12</v>
      </c>
      <c r="AA106" s="30">
        <v>7.4120000000000008</v>
      </c>
      <c r="AB106" s="15">
        <v>73.703712430239847</v>
      </c>
      <c r="AC106" s="32">
        <v>0.5</v>
      </c>
      <c r="AD106" s="32" t="s">
        <v>204</v>
      </c>
      <c r="AE106" s="33" t="s">
        <v>201</v>
      </c>
    </row>
    <row r="107" spans="1:31" x14ac:dyDescent="0.15">
      <c r="A107" s="6">
        <v>2022010466</v>
      </c>
      <c r="B107" s="8">
        <v>17</v>
      </c>
      <c r="C107" s="8">
        <v>13</v>
      </c>
      <c r="D107" s="5">
        <v>2022010451</v>
      </c>
      <c r="E107" s="4" t="s">
        <v>120</v>
      </c>
      <c r="F107" s="2" t="s">
        <v>97</v>
      </c>
      <c r="G107" s="22">
        <v>99.045185306088399</v>
      </c>
      <c r="H107" s="21">
        <v>90</v>
      </c>
      <c r="I107" s="21">
        <v>59.427111183653039</v>
      </c>
      <c r="J107" s="21">
        <v>36</v>
      </c>
      <c r="K107" s="21">
        <v>4.5339999999999998</v>
      </c>
      <c r="L107" s="25">
        <v>0</v>
      </c>
      <c r="M107" s="21">
        <v>99.961111183653045</v>
      </c>
      <c r="N107" s="21">
        <v>19.992222236730612</v>
      </c>
      <c r="O107" s="27">
        <v>88.195121951219505</v>
      </c>
      <c r="P107" s="27">
        <v>93.2</v>
      </c>
      <c r="Q107" s="28">
        <v>89.196097560975602</v>
      </c>
      <c r="R107" s="27">
        <v>0</v>
      </c>
      <c r="S107" s="27">
        <v>89.196097560975602</v>
      </c>
      <c r="T107" s="27">
        <v>62.437268292682916</v>
      </c>
      <c r="U107" s="30">
        <v>95</v>
      </c>
      <c r="V107" s="30">
        <v>87.5</v>
      </c>
      <c r="W107" s="30">
        <v>57</v>
      </c>
      <c r="X107" s="30">
        <v>35</v>
      </c>
      <c r="Y107" s="30">
        <v>0</v>
      </c>
      <c r="Z107" s="30">
        <v>92</v>
      </c>
      <c r="AA107" s="30">
        <v>9.2000000000000011</v>
      </c>
      <c r="AB107" s="15">
        <v>91.62949052941353</v>
      </c>
      <c r="AC107" s="32">
        <v>1</v>
      </c>
      <c r="AD107" s="32" t="s">
        <v>204</v>
      </c>
      <c r="AE107" s="33" t="s">
        <v>200</v>
      </c>
    </row>
    <row r="108" spans="1:31" x14ac:dyDescent="0.15">
      <c r="A108" s="6">
        <v>2022010467</v>
      </c>
      <c r="B108" s="8">
        <v>16</v>
      </c>
      <c r="C108" s="8">
        <v>4</v>
      </c>
      <c r="D108" s="3">
        <v>2022010452</v>
      </c>
      <c r="E108" s="4" t="s">
        <v>121</v>
      </c>
      <c r="F108" s="2" t="s">
        <v>97</v>
      </c>
      <c r="G108" s="21">
        <v>99.013940768137005</v>
      </c>
      <c r="H108" s="21">
        <v>90</v>
      </c>
      <c r="I108" s="21">
        <v>59.408364460882197</v>
      </c>
      <c r="J108" s="21">
        <v>36</v>
      </c>
      <c r="K108" s="21">
        <v>5.7</v>
      </c>
      <c r="L108" s="25">
        <v>0</v>
      </c>
      <c r="M108" s="21">
        <v>101.1083644608822</v>
      </c>
      <c r="N108" s="21">
        <v>20.221672892176443</v>
      </c>
      <c r="O108" s="27">
        <v>91.192941176470597</v>
      </c>
      <c r="P108" s="27">
        <v>87.4</v>
      </c>
      <c r="Q108" s="28">
        <v>90.434352941176485</v>
      </c>
      <c r="R108" s="27">
        <v>0</v>
      </c>
      <c r="S108" s="27">
        <v>90.434352941176485</v>
      </c>
      <c r="T108" s="27">
        <v>63.304047058823535</v>
      </c>
      <c r="U108" s="30">
        <v>91.5</v>
      </c>
      <c r="V108" s="30">
        <v>72.5</v>
      </c>
      <c r="W108" s="30">
        <v>54.9</v>
      </c>
      <c r="X108" s="30">
        <v>29</v>
      </c>
      <c r="Y108" s="30">
        <v>0</v>
      </c>
      <c r="Z108" s="30">
        <v>83.9</v>
      </c>
      <c r="AA108" s="30">
        <v>8.39</v>
      </c>
      <c r="AB108" s="15">
        <v>91.915719950999986</v>
      </c>
      <c r="AC108" s="32">
        <v>0.95</v>
      </c>
      <c r="AD108" s="32" t="s">
        <v>204</v>
      </c>
      <c r="AE108" s="33" t="s">
        <v>200</v>
      </c>
    </row>
    <row r="109" spans="1:31" x14ac:dyDescent="0.15">
      <c r="A109" s="5">
        <v>2022010468</v>
      </c>
      <c r="B109" s="8">
        <v>30</v>
      </c>
      <c r="C109" s="8">
        <v>39</v>
      </c>
      <c r="D109" s="1">
        <v>2022010454</v>
      </c>
      <c r="E109" s="2" t="s">
        <v>123</v>
      </c>
      <c r="F109" s="2" t="s">
        <v>97</v>
      </c>
      <c r="G109" s="21">
        <v>99.295141609699996</v>
      </c>
      <c r="H109" s="21">
        <v>90</v>
      </c>
      <c r="I109" s="21">
        <v>59.577084965819992</v>
      </c>
      <c r="J109" s="21">
        <v>36</v>
      </c>
      <c r="K109" s="21">
        <v>5.8</v>
      </c>
      <c r="L109" s="25">
        <v>0</v>
      </c>
      <c r="M109" s="21">
        <v>101.37708496581999</v>
      </c>
      <c r="N109" s="21">
        <v>20.275416993164001</v>
      </c>
      <c r="O109" s="27">
        <v>84.816470588235305</v>
      </c>
      <c r="P109" s="27">
        <v>91</v>
      </c>
      <c r="Q109" s="28">
        <v>86.053176470588255</v>
      </c>
      <c r="R109" s="27">
        <v>0</v>
      </c>
      <c r="S109" s="27">
        <v>86.053176470588255</v>
      </c>
      <c r="T109" s="27">
        <v>60.237223529411771</v>
      </c>
      <c r="U109" s="30">
        <v>83</v>
      </c>
      <c r="V109" s="30">
        <v>82.3</v>
      </c>
      <c r="W109" s="30">
        <v>49.8</v>
      </c>
      <c r="X109" s="30">
        <v>32.92</v>
      </c>
      <c r="Y109" s="30">
        <v>8</v>
      </c>
      <c r="Z109" s="30">
        <v>90.72</v>
      </c>
      <c r="AA109" s="30">
        <v>9.072000000000001</v>
      </c>
      <c r="AB109" s="15">
        <v>89.584640522575768</v>
      </c>
      <c r="AC109" s="32">
        <v>0.85</v>
      </c>
      <c r="AD109" s="32" t="s">
        <v>204</v>
      </c>
      <c r="AE109" s="33" t="s">
        <v>200</v>
      </c>
    </row>
    <row r="110" spans="1:31" x14ac:dyDescent="0.15">
      <c r="A110" s="5">
        <v>2022010469</v>
      </c>
      <c r="B110" s="8">
        <v>4</v>
      </c>
      <c r="C110" s="8">
        <v>1</v>
      </c>
      <c r="D110" s="1">
        <v>2022010455</v>
      </c>
      <c r="E110" s="2" t="s">
        <v>124</v>
      </c>
      <c r="F110" s="2" t="s">
        <v>97</v>
      </c>
      <c r="G110" s="21">
        <v>99.138918919942796</v>
      </c>
      <c r="H110" s="21">
        <v>90</v>
      </c>
      <c r="I110" s="21">
        <v>59.483351351965673</v>
      </c>
      <c r="J110" s="21">
        <v>36</v>
      </c>
      <c r="K110" s="21">
        <v>4</v>
      </c>
      <c r="L110" s="25">
        <v>0</v>
      </c>
      <c r="M110" s="21">
        <v>99.483351351965666</v>
      </c>
      <c r="N110" s="21">
        <v>19.896670270393134</v>
      </c>
      <c r="O110" s="27">
        <v>92.902439024390205</v>
      </c>
      <c r="P110" s="27">
        <v>98.6666666666667</v>
      </c>
      <c r="Q110" s="28">
        <v>94.055284552845507</v>
      </c>
      <c r="R110" s="27">
        <v>0</v>
      </c>
      <c r="S110" s="27">
        <v>94.055284552845507</v>
      </c>
      <c r="T110" s="27">
        <v>65.838699186991846</v>
      </c>
      <c r="U110" s="30">
        <v>92</v>
      </c>
      <c r="V110" s="30">
        <v>83.7</v>
      </c>
      <c r="W110" s="30">
        <v>55.199999999999996</v>
      </c>
      <c r="X110" s="30">
        <v>33.480000000000004</v>
      </c>
      <c r="Y110" s="30">
        <v>6</v>
      </c>
      <c r="Z110" s="30">
        <v>94.68</v>
      </c>
      <c r="AA110" s="30">
        <v>9.4680000000000017</v>
      </c>
      <c r="AB110" s="15">
        <v>95.20336945738498</v>
      </c>
      <c r="AC110" s="32">
        <v>1</v>
      </c>
      <c r="AD110" s="32" t="s">
        <v>204</v>
      </c>
      <c r="AE110" s="33" t="s">
        <v>200</v>
      </c>
    </row>
    <row r="111" spans="1:31" x14ac:dyDescent="0.15">
      <c r="A111" s="3">
        <v>2022010470</v>
      </c>
      <c r="B111" s="8">
        <v>140</v>
      </c>
      <c r="C111" s="8">
        <v>135</v>
      </c>
      <c r="D111" s="1">
        <v>2022010457</v>
      </c>
      <c r="E111" s="2" t="s">
        <v>126</v>
      </c>
      <c r="F111" s="2" t="s">
        <v>97</v>
      </c>
      <c r="G111" s="21">
        <v>99.138918919942796</v>
      </c>
      <c r="H111" s="21">
        <v>90</v>
      </c>
      <c r="I111" s="21">
        <v>59.483351351965673</v>
      </c>
      <c r="J111" s="21">
        <v>36</v>
      </c>
      <c r="K111" s="21">
        <v>2</v>
      </c>
      <c r="L111" s="25">
        <v>0</v>
      </c>
      <c r="M111" s="21">
        <v>97.483351351965666</v>
      </c>
      <c r="N111" s="21">
        <v>19.496670270393135</v>
      </c>
      <c r="O111" s="27">
        <v>73.243902439024396</v>
      </c>
      <c r="P111" s="27">
        <v>75</v>
      </c>
      <c r="Q111" s="28">
        <v>73.595121951219511</v>
      </c>
      <c r="R111" s="27">
        <v>0</v>
      </c>
      <c r="S111" s="27">
        <v>73.595121951219511</v>
      </c>
      <c r="T111" s="27">
        <v>51.516585365853658</v>
      </c>
      <c r="U111" s="30">
        <v>78</v>
      </c>
      <c r="V111" s="30">
        <v>64.8</v>
      </c>
      <c r="W111" s="30">
        <v>46.8</v>
      </c>
      <c r="X111" s="30">
        <v>25.92</v>
      </c>
      <c r="Y111" s="30">
        <v>0</v>
      </c>
      <c r="Z111" s="30">
        <v>72.72</v>
      </c>
      <c r="AA111" s="30">
        <v>7.2720000000000002</v>
      </c>
      <c r="AB111" s="15">
        <v>78.285255636246802</v>
      </c>
      <c r="AC111" s="32">
        <v>0.5</v>
      </c>
      <c r="AD111" s="32" t="s">
        <v>204</v>
      </c>
      <c r="AE111" s="33" t="s">
        <v>201</v>
      </c>
    </row>
    <row r="112" spans="1:31" x14ac:dyDescent="0.15">
      <c r="A112" s="3">
        <v>2022010471</v>
      </c>
      <c r="B112" s="8">
        <v>6</v>
      </c>
      <c r="C112" s="8">
        <v>44</v>
      </c>
      <c r="D112" s="5">
        <v>2022010459</v>
      </c>
      <c r="E112" s="4" t="s">
        <v>128</v>
      </c>
      <c r="F112" s="2" t="s">
        <v>97</v>
      </c>
      <c r="G112" s="22">
        <v>98.607761774768207</v>
      </c>
      <c r="H112" s="21">
        <v>90</v>
      </c>
      <c r="I112" s="21">
        <v>59.164657064860918</v>
      </c>
      <c r="J112" s="21">
        <v>36</v>
      </c>
      <c r="K112" s="21">
        <v>6.8</v>
      </c>
      <c r="L112" s="25">
        <v>0</v>
      </c>
      <c r="M112" s="21">
        <v>101.96465706486092</v>
      </c>
      <c r="N112" s="21">
        <v>20.392931412972185</v>
      </c>
      <c r="O112" s="27">
        <v>84.251764705882394</v>
      </c>
      <c r="P112" s="27">
        <v>89.384615384615401</v>
      </c>
      <c r="Q112" s="28">
        <v>85.27833484162899</v>
      </c>
      <c r="R112" s="27">
        <v>4</v>
      </c>
      <c r="S112" s="27">
        <v>89.27833484162899</v>
      </c>
      <c r="T112" s="27">
        <v>62.494834389140287</v>
      </c>
      <c r="U112" s="30">
        <v>91</v>
      </c>
      <c r="V112" s="30">
        <v>97.4</v>
      </c>
      <c r="W112" s="30">
        <v>54.6</v>
      </c>
      <c r="X112" s="30">
        <v>38.960000000000008</v>
      </c>
      <c r="Y112" s="30">
        <v>18</v>
      </c>
      <c r="Z112" s="30">
        <v>111.56</v>
      </c>
      <c r="AA112" s="30">
        <v>11.156000000000001</v>
      </c>
      <c r="AB112" s="15">
        <v>94.043765802112475</v>
      </c>
      <c r="AC112" s="32">
        <v>0.9</v>
      </c>
      <c r="AD112" s="32" t="s">
        <v>204</v>
      </c>
      <c r="AE112" s="33" t="s">
        <v>200</v>
      </c>
    </row>
    <row r="113" spans="1:31" x14ac:dyDescent="0.15">
      <c r="A113" s="5">
        <v>2022010472</v>
      </c>
      <c r="B113" s="8">
        <v>113</v>
      </c>
      <c r="C113" s="8">
        <v>134</v>
      </c>
      <c r="D113" s="3">
        <v>2022012316</v>
      </c>
      <c r="E113" s="4" t="s">
        <v>129</v>
      </c>
      <c r="F113" s="2" t="s">
        <v>97</v>
      </c>
      <c r="G113" s="21">
        <v>99.513853375360199</v>
      </c>
      <c r="H113" s="21">
        <v>90</v>
      </c>
      <c r="I113" s="21">
        <v>59.708312025216117</v>
      </c>
      <c r="J113" s="21">
        <v>36</v>
      </c>
      <c r="K113" s="21">
        <v>4.5339999999999998</v>
      </c>
      <c r="L113" s="25">
        <v>0</v>
      </c>
      <c r="M113" s="21">
        <v>100.24231202521612</v>
      </c>
      <c r="N113" s="21">
        <v>20.048462405043225</v>
      </c>
      <c r="O113" s="27">
        <v>73.2470588235294</v>
      </c>
      <c r="P113" s="27">
        <v>88.5</v>
      </c>
      <c r="Q113" s="28">
        <v>76.297647058823529</v>
      </c>
      <c r="R113" s="27">
        <v>0</v>
      </c>
      <c r="S113" s="27">
        <v>76.297647058823529</v>
      </c>
      <c r="T113" s="27">
        <v>53.408352941176467</v>
      </c>
      <c r="U113" s="30">
        <v>91</v>
      </c>
      <c r="V113" s="30">
        <v>61</v>
      </c>
      <c r="W113" s="30">
        <v>54.6</v>
      </c>
      <c r="X113" s="30">
        <v>24.400000000000002</v>
      </c>
      <c r="Y113" s="30">
        <v>5</v>
      </c>
      <c r="Z113" s="30">
        <v>84</v>
      </c>
      <c r="AA113" s="30">
        <v>8.4</v>
      </c>
      <c r="AB113" s="15">
        <v>81.85681534621969</v>
      </c>
      <c r="AC113" s="32">
        <v>0.55000000000000004</v>
      </c>
      <c r="AD113" s="32" t="s">
        <v>204</v>
      </c>
      <c r="AE113" s="33" t="s">
        <v>201</v>
      </c>
    </row>
    <row r="114" spans="1:31" x14ac:dyDescent="0.15">
      <c r="A114" s="1">
        <v>2022010473</v>
      </c>
      <c r="B114" s="8">
        <v>1</v>
      </c>
      <c r="C114" s="8">
        <v>73</v>
      </c>
      <c r="D114" s="6">
        <v>2022010461</v>
      </c>
      <c r="E114" s="7" t="s">
        <v>132</v>
      </c>
      <c r="F114" s="2" t="s">
        <v>131</v>
      </c>
      <c r="G114" s="23">
        <v>99.191012210125905</v>
      </c>
      <c r="H114" s="21">
        <v>90</v>
      </c>
      <c r="I114" s="21">
        <v>59.514607326075541</v>
      </c>
      <c r="J114" s="21">
        <v>36</v>
      </c>
      <c r="K114" s="21">
        <v>4.8</v>
      </c>
      <c r="L114" s="25">
        <v>0</v>
      </c>
      <c r="M114" s="21">
        <v>100.31460732607555</v>
      </c>
      <c r="N114" s="21">
        <v>20.062921465215112</v>
      </c>
      <c r="O114" s="27">
        <v>80.007058823529405</v>
      </c>
      <c r="P114" s="27">
        <v>81.538461538461505</v>
      </c>
      <c r="Q114" s="28">
        <v>80.313339366515834</v>
      </c>
      <c r="R114" s="27">
        <v>28.5</v>
      </c>
      <c r="S114" s="27">
        <v>108.81333936651583</v>
      </c>
      <c r="T114" s="27">
        <v>76.169337556561075</v>
      </c>
      <c r="U114" s="30">
        <v>98.5</v>
      </c>
      <c r="V114" s="30">
        <v>89.6</v>
      </c>
      <c r="W114" s="30">
        <v>59.099999999999994</v>
      </c>
      <c r="X114" s="30">
        <v>35.839999999999996</v>
      </c>
      <c r="Y114" s="30">
        <v>18</v>
      </c>
      <c r="Z114" s="30">
        <v>112.94</v>
      </c>
      <c r="AA114" s="30">
        <v>11.294</v>
      </c>
      <c r="AB114" s="15">
        <v>107.52625902177618</v>
      </c>
      <c r="AC114" s="32">
        <v>0.7</v>
      </c>
      <c r="AD114" s="32" t="s">
        <v>204</v>
      </c>
      <c r="AE114" s="33" t="s">
        <v>200</v>
      </c>
    </row>
    <row r="115" spans="1:31" x14ac:dyDescent="0.15">
      <c r="A115" s="1">
        <v>2022010474</v>
      </c>
      <c r="B115" s="8">
        <v>25</v>
      </c>
      <c r="C115" s="8">
        <v>125</v>
      </c>
      <c r="D115" s="5">
        <v>2022010463</v>
      </c>
      <c r="E115" s="4" t="s">
        <v>134</v>
      </c>
      <c r="F115" s="2" t="s">
        <v>131</v>
      </c>
      <c r="G115" s="22">
        <v>99.1607525968831</v>
      </c>
      <c r="H115" s="21">
        <v>90</v>
      </c>
      <c r="I115" s="21">
        <v>59.496451558129856</v>
      </c>
      <c r="J115" s="21">
        <v>36</v>
      </c>
      <c r="K115" s="21">
        <v>6.8</v>
      </c>
      <c r="L115" s="25">
        <v>0</v>
      </c>
      <c r="M115" s="21">
        <v>102.29645155812985</v>
      </c>
      <c r="N115" s="21">
        <v>20.459290311625971</v>
      </c>
      <c r="O115" s="27">
        <v>74.635294117647106</v>
      </c>
      <c r="P115" s="27">
        <v>93.7777777777778</v>
      </c>
      <c r="Q115" s="28">
        <v>78.463790849673245</v>
      </c>
      <c r="R115" s="27">
        <v>7.83</v>
      </c>
      <c r="S115" s="27">
        <v>86.293790849673243</v>
      </c>
      <c r="T115" s="27">
        <v>60.405653594771266</v>
      </c>
      <c r="U115" s="30">
        <v>88</v>
      </c>
      <c r="V115" s="30">
        <v>82.9</v>
      </c>
      <c r="W115" s="30">
        <v>52.8</v>
      </c>
      <c r="X115" s="30">
        <v>33.160000000000004</v>
      </c>
      <c r="Y115" s="30">
        <v>6</v>
      </c>
      <c r="Z115" s="30">
        <v>91.960000000000008</v>
      </c>
      <c r="AA115" s="30">
        <v>9.1960000000000015</v>
      </c>
      <c r="AB115" s="15">
        <v>90.060943906397227</v>
      </c>
      <c r="AC115" s="32">
        <v>0.65</v>
      </c>
      <c r="AD115" s="32" t="s">
        <v>204</v>
      </c>
      <c r="AE115" s="33" t="s">
        <v>200</v>
      </c>
    </row>
    <row r="116" spans="1:31" x14ac:dyDescent="0.15">
      <c r="A116" s="1">
        <v>2022010475</v>
      </c>
      <c r="B116" s="8">
        <v>71</v>
      </c>
      <c r="C116" s="8">
        <v>105</v>
      </c>
      <c r="D116" s="5">
        <v>2022010464</v>
      </c>
      <c r="E116" s="4" t="s">
        <v>135</v>
      </c>
      <c r="F116" s="2" t="s">
        <v>131</v>
      </c>
      <c r="G116" s="22">
        <v>99.191012210125905</v>
      </c>
      <c r="H116" s="21">
        <v>90</v>
      </c>
      <c r="I116" s="21">
        <v>59.514607326075541</v>
      </c>
      <c r="J116" s="21">
        <v>36</v>
      </c>
      <c r="K116" s="21">
        <v>6</v>
      </c>
      <c r="L116" s="25">
        <v>0</v>
      </c>
      <c r="M116" s="21">
        <v>101.51460732607555</v>
      </c>
      <c r="N116" s="21">
        <v>20.30292146521511</v>
      </c>
      <c r="O116" s="27">
        <v>77.153658536585397</v>
      </c>
      <c r="P116" s="27">
        <v>91.022222222222197</v>
      </c>
      <c r="Q116" s="28">
        <v>79.927371273712765</v>
      </c>
      <c r="R116" s="27">
        <v>0</v>
      </c>
      <c r="S116" s="27">
        <v>79.927371273712765</v>
      </c>
      <c r="T116" s="27">
        <v>55.949159891598931</v>
      </c>
      <c r="U116" s="30">
        <v>86.5</v>
      </c>
      <c r="V116" s="30">
        <v>74.2</v>
      </c>
      <c r="W116" s="30">
        <v>51.9</v>
      </c>
      <c r="X116" s="30">
        <v>29.680000000000003</v>
      </c>
      <c r="Y116" s="30">
        <v>16</v>
      </c>
      <c r="Z116" s="30">
        <v>97.58</v>
      </c>
      <c r="AA116" s="30">
        <v>9.7580000000000009</v>
      </c>
      <c r="AB116" s="15">
        <v>86.010081356814041</v>
      </c>
      <c r="AC116" s="32">
        <v>0.7</v>
      </c>
      <c r="AD116" s="32" t="s">
        <v>204</v>
      </c>
      <c r="AE116" s="33" t="s">
        <v>200</v>
      </c>
    </row>
    <row r="117" spans="1:31" x14ac:dyDescent="0.15">
      <c r="A117" s="1">
        <v>2022010476</v>
      </c>
      <c r="B117" s="8">
        <v>74</v>
      </c>
      <c r="C117" s="8">
        <v>74</v>
      </c>
      <c r="D117" s="1">
        <v>2022010465</v>
      </c>
      <c r="E117" s="2" t="s">
        <v>136</v>
      </c>
      <c r="F117" s="2" t="s">
        <v>131</v>
      </c>
      <c r="G117" s="21">
        <v>99.1607525968831</v>
      </c>
      <c r="H117" s="21">
        <v>90</v>
      </c>
      <c r="I117" s="21">
        <v>59.496451558129856</v>
      </c>
      <c r="J117" s="21">
        <v>36</v>
      </c>
      <c r="K117" s="21">
        <v>3.67</v>
      </c>
      <c r="L117" s="25">
        <v>0</v>
      </c>
      <c r="M117" s="21">
        <v>99.16645155812985</v>
      </c>
      <c r="N117" s="21">
        <v>19.833290311625973</v>
      </c>
      <c r="O117" s="27">
        <v>79.955294117647099</v>
      </c>
      <c r="P117" s="27">
        <v>89.909090909090907</v>
      </c>
      <c r="Q117" s="28">
        <v>81.946053475935869</v>
      </c>
      <c r="R117" s="27">
        <v>0</v>
      </c>
      <c r="S117" s="27">
        <v>81.946053475935869</v>
      </c>
      <c r="T117" s="27">
        <v>57.362237433155101</v>
      </c>
      <c r="U117" s="30">
        <v>91.5</v>
      </c>
      <c r="V117" s="30">
        <v>79.2</v>
      </c>
      <c r="W117" s="30">
        <v>54.9</v>
      </c>
      <c r="X117" s="30">
        <v>31.680000000000003</v>
      </c>
      <c r="Y117" s="30">
        <v>0</v>
      </c>
      <c r="Z117" s="30">
        <v>86.58</v>
      </c>
      <c r="AA117" s="30">
        <v>8.6579999999999995</v>
      </c>
      <c r="AB117" s="15">
        <v>85.853527744781076</v>
      </c>
      <c r="AC117" s="32">
        <v>0.7</v>
      </c>
      <c r="AD117" s="32" t="s">
        <v>204</v>
      </c>
      <c r="AE117" s="33" t="s">
        <v>201</v>
      </c>
    </row>
    <row r="118" spans="1:31" x14ac:dyDescent="0.15">
      <c r="A118" s="1">
        <v>2022010477</v>
      </c>
      <c r="B118" s="8">
        <v>11</v>
      </c>
      <c r="C118" s="8">
        <v>5</v>
      </c>
      <c r="D118" s="6">
        <v>2022010466</v>
      </c>
      <c r="E118" s="7" t="s">
        <v>137</v>
      </c>
      <c r="F118" s="2" t="s">
        <v>131</v>
      </c>
      <c r="G118" s="23">
        <v>99.130492983640195</v>
      </c>
      <c r="H118" s="21">
        <v>90</v>
      </c>
      <c r="I118" s="21">
        <v>59.478295790184113</v>
      </c>
      <c r="J118" s="21">
        <v>36</v>
      </c>
      <c r="K118" s="21">
        <v>6.6999999999999993</v>
      </c>
      <c r="L118" s="25">
        <v>0</v>
      </c>
      <c r="M118" s="21">
        <v>102.17829579018412</v>
      </c>
      <c r="N118" s="21">
        <v>20.435659158036827</v>
      </c>
      <c r="O118" s="27">
        <v>90.9561643835616</v>
      </c>
      <c r="P118" s="27">
        <v>91.454545454545496</v>
      </c>
      <c r="Q118" s="28">
        <v>91.055840597758376</v>
      </c>
      <c r="R118" s="27">
        <v>0</v>
      </c>
      <c r="S118" s="27">
        <v>91.055840597758376</v>
      </c>
      <c r="T118" s="27">
        <v>63.73908841843086</v>
      </c>
      <c r="U118" s="30">
        <v>87.5</v>
      </c>
      <c r="V118" s="30">
        <v>76.8</v>
      </c>
      <c r="W118" s="30">
        <v>52.5</v>
      </c>
      <c r="X118" s="30">
        <v>30.72</v>
      </c>
      <c r="Y118" s="30">
        <v>4</v>
      </c>
      <c r="Z118" s="30">
        <v>87.22</v>
      </c>
      <c r="AA118" s="30">
        <v>8.7219999999999995</v>
      </c>
      <c r="AB118" s="15">
        <v>92.896747576467689</v>
      </c>
      <c r="AC118" s="32">
        <v>0.88235294117647056</v>
      </c>
      <c r="AD118" s="32" t="s">
        <v>204</v>
      </c>
      <c r="AE118" s="33" t="s">
        <v>200</v>
      </c>
    </row>
    <row r="119" spans="1:31" x14ac:dyDescent="0.15">
      <c r="A119" s="5">
        <v>2022010478</v>
      </c>
      <c r="B119" s="8">
        <v>83</v>
      </c>
      <c r="C119" s="8">
        <v>88</v>
      </c>
      <c r="D119" s="6">
        <v>2022010467</v>
      </c>
      <c r="E119" s="7" t="s">
        <v>138</v>
      </c>
      <c r="F119" s="2" t="s">
        <v>131</v>
      </c>
      <c r="G119" s="23">
        <v>99.1607525968831</v>
      </c>
      <c r="H119" s="21">
        <v>90</v>
      </c>
      <c r="I119" s="21">
        <v>59.496451558129856</v>
      </c>
      <c r="J119" s="21">
        <v>36</v>
      </c>
      <c r="K119" s="21">
        <v>4.5999999999999996</v>
      </c>
      <c r="L119" s="25">
        <v>0</v>
      </c>
      <c r="M119" s="21">
        <v>100.09645155812984</v>
      </c>
      <c r="N119" s="21">
        <v>20.019290311625969</v>
      </c>
      <c r="O119" s="27">
        <v>78.736470588235306</v>
      </c>
      <c r="P119" s="27">
        <v>88.727272727272705</v>
      </c>
      <c r="Q119" s="28">
        <v>80.734631016042783</v>
      </c>
      <c r="R119" s="27">
        <v>0</v>
      </c>
      <c r="S119" s="27">
        <v>80.734631016042783</v>
      </c>
      <c r="T119" s="27">
        <v>56.514241711229943</v>
      </c>
      <c r="U119" s="30">
        <v>82</v>
      </c>
      <c r="V119" s="30">
        <v>62.4</v>
      </c>
      <c r="W119" s="30">
        <v>49.199999999999996</v>
      </c>
      <c r="X119" s="30">
        <v>24.96</v>
      </c>
      <c r="Y119" s="30">
        <v>8</v>
      </c>
      <c r="Z119" s="30">
        <v>82.16</v>
      </c>
      <c r="AA119" s="30">
        <v>8.2159999999999993</v>
      </c>
      <c r="AB119" s="15">
        <v>84.749532022855902</v>
      </c>
      <c r="AC119" s="32">
        <v>0.65</v>
      </c>
      <c r="AD119" s="32" t="s">
        <v>204</v>
      </c>
      <c r="AE119" s="33" t="s">
        <v>200</v>
      </c>
    </row>
    <row r="120" spans="1:31" x14ac:dyDescent="0.15">
      <c r="A120" s="3">
        <v>2022010479</v>
      </c>
      <c r="B120" s="8">
        <v>69</v>
      </c>
      <c r="C120" s="8">
        <v>101</v>
      </c>
      <c r="D120" s="5">
        <v>2022010468</v>
      </c>
      <c r="E120" s="8" t="s">
        <v>139</v>
      </c>
      <c r="F120" s="2" t="s">
        <v>131</v>
      </c>
      <c r="G120" s="21">
        <v>99.191012210125905</v>
      </c>
      <c r="H120" s="21">
        <v>90</v>
      </c>
      <c r="I120" s="21">
        <v>59.514607326075541</v>
      </c>
      <c r="J120" s="21">
        <v>36</v>
      </c>
      <c r="K120" s="21">
        <v>6.8</v>
      </c>
      <c r="L120" s="25">
        <v>0</v>
      </c>
      <c r="M120" s="21">
        <v>102.31460732607555</v>
      </c>
      <c r="N120" s="21">
        <v>20.462921465215111</v>
      </c>
      <c r="O120" s="27">
        <v>77.529411764705898</v>
      </c>
      <c r="P120" s="27">
        <v>85</v>
      </c>
      <c r="Q120" s="28">
        <v>79.023529411764713</v>
      </c>
      <c r="R120" s="27">
        <v>4</v>
      </c>
      <c r="S120" s="27">
        <v>83.023529411764713</v>
      </c>
      <c r="T120" s="27">
        <v>58.116470588235295</v>
      </c>
      <c r="U120" s="30">
        <v>90</v>
      </c>
      <c r="V120" s="30">
        <v>60</v>
      </c>
      <c r="W120" s="30">
        <v>54</v>
      </c>
      <c r="X120" s="30">
        <v>24</v>
      </c>
      <c r="Y120" s="30">
        <v>0</v>
      </c>
      <c r="Z120" s="30">
        <v>78</v>
      </c>
      <c r="AA120" s="30">
        <v>7.8000000000000007</v>
      </c>
      <c r="AB120" s="15">
        <v>86.379392053450402</v>
      </c>
      <c r="AC120" s="32">
        <v>0.68421052631578949</v>
      </c>
      <c r="AD120" s="32" t="s">
        <v>204</v>
      </c>
      <c r="AE120" s="33" t="s">
        <v>201</v>
      </c>
    </row>
    <row r="121" spans="1:31" x14ac:dyDescent="0.15">
      <c r="A121" s="1">
        <v>2022010480</v>
      </c>
      <c r="B121" s="8">
        <v>85</v>
      </c>
      <c r="C121" s="8">
        <v>77</v>
      </c>
      <c r="D121" s="5">
        <v>2022010469</v>
      </c>
      <c r="E121" s="4" t="s">
        <v>140</v>
      </c>
      <c r="F121" s="2" t="s">
        <v>131</v>
      </c>
      <c r="G121" s="22">
        <v>99.2515314366117</v>
      </c>
      <c r="H121" s="21">
        <v>90</v>
      </c>
      <c r="I121" s="21">
        <v>59.55091886196702</v>
      </c>
      <c r="J121" s="21">
        <v>36</v>
      </c>
      <c r="K121" s="21">
        <v>5.8</v>
      </c>
      <c r="L121" s="25">
        <v>0</v>
      </c>
      <c r="M121" s="21">
        <v>101.35091886196702</v>
      </c>
      <c r="N121" s="21">
        <v>20.270183772393406</v>
      </c>
      <c r="O121" s="27">
        <v>79.811764705882396</v>
      </c>
      <c r="P121" s="27">
        <v>83.5</v>
      </c>
      <c r="Q121" s="28">
        <v>80.549411764705923</v>
      </c>
      <c r="R121" s="27">
        <v>0</v>
      </c>
      <c r="S121" s="27">
        <v>80.549411764705923</v>
      </c>
      <c r="T121" s="27">
        <v>56.384588235294139</v>
      </c>
      <c r="U121" s="30">
        <v>81.5</v>
      </c>
      <c r="V121" s="30">
        <v>76.400000000000006</v>
      </c>
      <c r="W121" s="30">
        <v>48.9</v>
      </c>
      <c r="X121" s="30">
        <v>30.560000000000002</v>
      </c>
      <c r="Y121" s="30">
        <v>0</v>
      </c>
      <c r="Z121" s="30">
        <v>79.460000000000008</v>
      </c>
      <c r="AA121" s="30">
        <v>7.9460000000000015</v>
      </c>
      <c r="AB121" s="15">
        <v>84.600772007687539</v>
      </c>
      <c r="AC121" s="32">
        <v>0.65</v>
      </c>
      <c r="AD121" s="32" t="s">
        <v>204</v>
      </c>
      <c r="AE121" s="33" t="s">
        <v>200</v>
      </c>
    </row>
    <row r="122" spans="1:31" x14ac:dyDescent="0.15">
      <c r="A122" s="1">
        <v>2022010481</v>
      </c>
      <c r="B122" s="8">
        <v>18</v>
      </c>
      <c r="C122" s="8">
        <v>32</v>
      </c>
      <c r="D122" s="3">
        <v>2022010470</v>
      </c>
      <c r="E122" s="4" t="s">
        <v>141</v>
      </c>
      <c r="F122" s="2" t="s">
        <v>131</v>
      </c>
      <c r="G122" s="21">
        <v>99.2515314366117</v>
      </c>
      <c r="H122" s="21">
        <v>90</v>
      </c>
      <c r="I122" s="21">
        <v>59.55091886196702</v>
      </c>
      <c r="J122" s="21">
        <v>36</v>
      </c>
      <c r="K122" s="21">
        <v>6.8</v>
      </c>
      <c r="L122" s="25">
        <v>0</v>
      </c>
      <c r="M122" s="21">
        <v>102.35091886196702</v>
      </c>
      <c r="N122" s="21">
        <v>20.470183772393405</v>
      </c>
      <c r="O122" s="27">
        <v>85.451219512195095</v>
      </c>
      <c r="P122" s="27">
        <v>94.1</v>
      </c>
      <c r="Q122" s="28">
        <v>87.180975609756075</v>
      </c>
      <c r="R122" s="27">
        <v>0</v>
      </c>
      <c r="S122" s="27">
        <v>87.180975609756075</v>
      </c>
      <c r="T122" s="27">
        <v>61.026682926829245</v>
      </c>
      <c r="U122" s="30">
        <v>87</v>
      </c>
      <c r="V122" s="30">
        <v>82.2</v>
      </c>
      <c r="W122" s="30">
        <v>52.199999999999996</v>
      </c>
      <c r="X122" s="30">
        <v>32.880000000000003</v>
      </c>
      <c r="Y122" s="30">
        <v>16</v>
      </c>
      <c r="Z122" s="30">
        <v>101.08</v>
      </c>
      <c r="AA122" s="30">
        <v>10.108000000000001</v>
      </c>
      <c r="AB122" s="15">
        <v>91.604866699222654</v>
      </c>
      <c r="AC122" s="32">
        <v>0.85</v>
      </c>
      <c r="AD122" s="32" t="s">
        <v>204</v>
      </c>
      <c r="AE122" s="33" t="s">
        <v>200</v>
      </c>
    </row>
    <row r="123" spans="1:31" x14ac:dyDescent="0.15">
      <c r="A123" s="5">
        <v>2022010482</v>
      </c>
      <c r="B123" s="8">
        <v>77</v>
      </c>
      <c r="C123" s="8">
        <v>75</v>
      </c>
      <c r="D123" s="3">
        <v>2022010471</v>
      </c>
      <c r="E123" s="4" t="s">
        <v>142</v>
      </c>
      <c r="F123" s="2" t="s">
        <v>131</v>
      </c>
      <c r="G123" s="21">
        <v>99.191012210125905</v>
      </c>
      <c r="H123" s="21">
        <v>90</v>
      </c>
      <c r="I123" s="21">
        <v>59.514607326075541</v>
      </c>
      <c r="J123" s="21">
        <v>36</v>
      </c>
      <c r="K123" s="21">
        <v>4.5339999999999998</v>
      </c>
      <c r="L123" s="25">
        <v>0</v>
      </c>
      <c r="M123" s="21">
        <v>100.04860732607555</v>
      </c>
      <c r="N123" s="21">
        <v>20.009721465215112</v>
      </c>
      <c r="O123" s="27">
        <v>79.910588235294099</v>
      </c>
      <c r="P123" s="27">
        <v>91.25</v>
      </c>
      <c r="Q123" s="28">
        <v>82.178470588235285</v>
      </c>
      <c r="R123" s="27">
        <v>0</v>
      </c>
      <c r="S123" s="27">
        <v>82.178470588235285</v>
      </c>
      <c r="T123" s="27">
        <v>57.524929411764695</v>
      </c>
      <c r="U123" s="30">
        <v>84</v>
      </c>
      <c r="V123" s="30">
        <v>79.900000000000006</v>
      </c>
      <c r="W123" s="30">
        <v>50.4</v>
      </c>
      <c r="X123" s="30">
        <v>31.960000000000004</v>
      </c>
      <c r="Y123" s="30">
        <v>0</v>
      </c>
      <c r="Z123" s="30">
        <v>82.36</v>
      </c>
      <c r="AA123" s="30">
        <v>8.2360000000000007</v>
      </c>
      <c r="AB123" s="15">
        <v>85.770650876979815</v>
      </c>
      <c r="AC123" s="32">
        <v>0.65</v>
      </c>
      <c r="AD123" s="32" t="s">
        <v>204</v>
      </c>
      <c r="AE123" s="33" t="s">
        <v>201</v>
      </c>
    </row>
    <row r="124" spans="1:31" x14ac:dyDescent="0.15">
      <c r="A124" s="5">
        <v>2022010483</v>
      </c>
      <c r="B124" s="8">
        <v>142</v>
      </c>
      <c r="C124" s="8">
        <v>144</v>
      </c>
      <c r="D124" s="5">
        <v>2022010472</v>
      </c>
      <c r="E124" s="4" t="s">
        <v>143</v>
      </c>
      <c r="F124" s="2" t="s">
        <v>131</v>
      </c>
      <c r="G124" s="22">
        <v>99.191012210125905</v>
      </c>
      <c r="H124" s="21">
        <v>90</v>
      </c>
      <c r="I124" s="21">
        <v>59.514607326075541</v>
      </c>
      <c r="J124" s="21">
        <v>36</v>
      </c>
      <c r="K124" s="21">
        <v>0</v>
      </c>
      <c r="L124" s="25">
        <v>0</v>
      </c>
      <c r="M124" s="21">
        <v>95.514607326075549</v>
      </c>
      <c r="N124" s="21">
        <v>19.102921465215111</v>
      </c>
      <c r="O124" s="27">
        <v>71.351219512195101</v>
      </c>
      <c r="P124" s="27">
        <v>88.571428571428598</v>
      </c>
      <c r="Q124" s="28">
        <v>74.795261324041803</v>
      </c>
      <c r="R124" s="27">
        <v>0</v>
      </c>
      <c r="S124" s="27">
        <v>74.795261324041803</v>
      </c>
      <c r="T124" s="27">
        <v>52.356682926829258</v>
      </c>
      <c r="U124" s="30">
        <v>72.5</v>
      </c>
      <c r="V124" s="30">
        <v>60.7</v>
      </c>
      <c r="W124" s="30">
        <v>43.5</v>
      </c>
      <c r="X124" s="30">
        <v>24.28</v>
      </c>
      <c r="Y124" s="30">
        <v>0</v>
      </c>
      <c r="Z124" s="30">
        <v>67.78</v>
      </c>
      <c r="AA124" s="30">
        <v>6.7780000000000005</v>
      </c>
      <c r="AB124" s="15">
        <v>78.237604392044375</v>
      </c>
      <c r="AC124" s="32">
        <v>0.4</v>
      </c>
      <c r="AD124" s="32" t="s">
        <v>204</v>
      </c>
      <c r="AE124" s="33" t="s">
        <v>201</v>
      </c>
    </row>
    <row r="125" spans="1:31" x14ac:dyDescent="0.15">
      <c r="A125" s="1">
        <v>2022010484</v>
      </c>
      <c r="B125" s="8">
        <v>108</v>
      </c>
      <c r="C125" s="8">
        <v>109</v>
      </c>
      <c r="D125" s="1">
        <v>2022010473</v>
      </c>
      <c r="E125" s="4" t="s">
        <v>144</v>
      </c>
      <c r="F125" s="2" t="s">
        <v>131</v>
      </c>
      <c r="G125" s="21">
        <v>99.191012210125905</v>
      </c>
      <c r="H125" s="21">
        <v>90</v>
      </c>
      <c r="I125" s="21">
        <v>59.514607326075541</v>
      </c>
      <c r="J125" s="21">
        <v>36</v>
      </c>
      <c r="K125" s="21">
        <v>1</v>
      </c>
      <c r="L125" s="25">
        <v>0</v>
      </c>
      <c r="M125" s="21">
        <v>96.514607326075549</v>
      </c>
      <c r="N125" s="21">
        <v>19.30292146521511</v>
      </c>
      <c r="O125" s="27">
        <v>76.851764705882303</v>
      </c>
      <c r="P125" s="27">
        <v>87</v>
      </c>
      <c r="Q125" s="28">
        <v>78.881411764705845</v>
      </c>
      <c r="R125" s="27">
        <v>0</v>
      </c>
      <c r="S125" s="27">
        <v>78.881411764705845</v>
      </c>
      <c r="T125" s="27">
        <v>55.216988235294089</v>
      </c>
      <c r="U125" s="30">
        <v>81</v>
      </c>
      <c r="V125" s="30">
        <v>70.2</v>
      </c>
      <c r="W125" s="30">
        <v>48.6</v>
      </c>
      <c r="X125" s="30">
        <v>28.080000000000002</v>
      </c>
      <c r="Y125" s="30">
        <v>0</v>
      </c>
      <c r="Z125" s="30">
        <v>76.680000000000007</v>
      </c>
      <c r="AA125" s="30">
        <v>7.668000000000001</v>
      </c>
      <c r="AB125" s="15">
        <v>82.187909700509209</v>
      </c>
      <c r="AC125" s="32">
        <v>0.65</v>
      </c>
      <c r="AD125" s="32" t="s">
        <v>204</v>
      </c>
      <c r="AE125" s="33" t="s">
        <v>201</v>
      </c>
    </row>
    <row r="126" spans="1:31" x14ac:dyDescent="0.15">
      <c r="A126" s="5">
        <v>2022010485</v>
      </c>
      <c r="B126" s="8">
        <v>139</v>
      </c>
      <c r="C126" s="8">
        <v>127</v>
      </c>
      <c r="D126" s="1">
        <v>2022010475</v>
      </c>
      <c r="E126" s="2" t="s">
        <v>146</v>
      </c>
      <c r="F126" s="2" t="s">
        <v>131</v>
      </c>
      <c r="G126" s="21">
        <v>99.191012210125905</v>
      </c>
      <c r="H126" s="21">
        <v>90</v>
      </c>
      <c r="I126" s="21">
        <v>59.514607326075541</v>
      </c>
      <c r="J126" s="21">
        <v>36</v>
      </c>
      <c r="K126" s="21">
        <v>0</v>
      </c>
      <c r="L126" s="25">
        <v>0</v>
      </c>
      <c r="M126" s="21">
        <v>95.514607326075549</v>
      </c>
      <c r="N126" s="21">
        <v>19.102921465215111</v>
      </c>
      <c r="O126" s="27">
        <v>74.597560975609795</v>
      </c>
      <c r="P126" s="27">
        <v>74.428571428571402</v>
      </c>
      <c r="Q126" s="28">
        <v>74.563763066202128</v>
      </c>
      <c r="R126" s="27">
        <v>0</v>
      </c>
      <c r="S126" s="27">
        <v>74.563763066202128</v>
      </c>
      <c r="T126" s="27">
        <v>52.194634146341485</v>
      </c>
      <c r="U126" s="30">
        <v>72.5</v>
      </c>
      <c r="V126" s="30">
        <v>66.7</v>
      </c>
      <c r="W126" s="30">
        <v>43.5</v>
      </c>
      <c r="X126" s="30">
        <v>26.680000000000003</v>
      </c>
      <c r="Y126" s="30">
        <v>0</v>
      </c>
      <c r="Z126" s="30">
        <v>70.180000000000007</v>
      </c>
      <c r="AA126" s="30">
        <v>7.0180000000000007</v>
      </c>
      <c r="AB126" s="15">
        <v>78.31555561155659</v>
      </c>
      <c r="AC126" s="32">
        <v>0.5</v>
      </c>
      <c r="AD126" s="32" t="s">
        <v>204</v>
      </c>
      <c r="AE126" s="33" t="s">
        <v>200</v>
      </c>
    </row>
    <row r="127" spans="1:31" x14ac:dyDescent="0.15">
      <c r="A127" s="5">
        <v>2022010486</v>
      </c>
      <c r="B127" s="8">
        <v>109</v>
      </c>
      <c r="C127" s="8">
        <v>113</v>
      </c>
      <c r="D127" s="1">
        <v>2022010476</v>
      </c>
      <c r="E127" s="2" t="s">
        <v>147</v>
      </c>
      <c r="F127" s="2" t="s">
        <v>131</v>
      </c>
      <c r="G127" s="21">
        <v>99.191012210125905</v>
      </c>
      <c r="H127" s="21">
        <v>90</v>
      </c>
      <c r="I127" s="21">
        <v>59.514607326075541</v>
      </c>
      <c r="J127" s="21">
        <v>36</v>
      </c>
      <c r="K127" s="21">
        <v>7</v>
      </c>
      <c r="L127" s="25">
        <v>0</v>
      </c>
      <c r="M127" s="21">
        <v>102.51460732607555</v>
      </c>
      <c r="N127" s="21">
        <v>20.50292146521511</v>
      </c>
      <c r="O127" s="27">
        <v>75.767058823529396</v>
      </c>
      <c r="P127" s="27">
        <v>84.4</v>
      </c>
      <c r="Q127" s="28">
        <v>77.493647058823512</v>
      </c>
      <c r="R127" s="27">
        <v>0</v>
      </c>
      <c r="S127" s="27">
        <v>77.493647058823512</v>
      </c>
      <c r="T127" s="27">
        <v>54.245552941176456</v>
      </c>
      <c r="U127" s="30">
        <v>78</v>
      </c>
      <c r="V127" s="30">
        <v>68</v>
      </c>
      <c r="W127" s="30">
        <v>46.8</v>
      </c>
      <c r="X127" s="30">
        <v>27.200000000000003</v>
      </c>
      <c r="Y127" s="30">
        <v>0</v>
      </c>
      <c r="Z127" s="30">
        <v>74</v>
      </c>
      <c r="AA127" s="30">
        <v>7.4</v>
      </c>
      <c r="AB127" s="15">
        <v>82.148474406391571</v>
      </c>
      <c r="AC127" s="32">
        <v>0.55000000000000004</v>
      </c>
      <c r="AD127" s="32" t="s">
        <v>204</v>
      </c>
      <c r="AE127" s="33" t="s">
        <v>201</v>
      </c>
    </row>
    <row r="128" spans="1:31" x14ac:dyDescent="0.15">
      <c r="A128" s="5">
        <v>2022010487</v>
      </c>
      <c r="B128" s="8">
        <v>31</v>
      </c>
      <c r="C128" s="8">
        <v>17</v>
      </c>
      <c r="D128" s="5">
        <v>2022010478</v>
      </c>
      <c r="E128" s="4" t="s">
        <v>149</v>
      </c>
      <c r="F128" s="2" t="s">
        <v>131</v>
      </c>
      <c r="G128" s="22">
        <v>99.221271823368795</v>
      </c>
      <c r="H128" s="21">
        <v>90</v>
      </c>
      <c r="I128" s="21">
        <v>59.532763094021277</v>
      </c>
      <c r="J128" s="21">
        <v>36</v>
      </c>
      <c r="K128" s="21">
        <v>5.55</v>
      </c>
      <c r="L128" s="25">
        <v>0</v>
      </c>
      <c r="M128" s="21">
        <v>101.08276309402127</v>
      </c>
      <c r="N128" s="21">
        <v>20.216552618804258</v>
      </c>
      <c r="O128" s="27">
        <v>87.988235294117601</v>
      </c>
      <c r="P128" s="27">
        <v>87.3333333333333</v>
      </c>
      <c r="Q128" s="28">
        <v>87.857254901960744</v>
      </c>
      <c r="R128" s="27">
        <v>0</v>
      </c>
      <c r="S128" s="27">
        <v>87.857254901960744</v>
      </c>
      <c r="T128" s="27">
        <v>61.500078431372515</v>
      </c>
      <c r="U128" s="30">
        <v>77.5</v>
      </c>
      <c r="V128" s="30">
        <v>67.900000000000006</v>
      </c>
      <c r="W128" s="30">
        <v>46.5</v>
      </c>
      <c r="X128" s="30">
        <v>27.160000000000004</v>
      </c>
      <c r="Y128" s="30">
        <v>4</v>
      </c>
      <c r="Z128" s="30">
        <v>77.66</v>
      </c>
      <c r="AA128" s="30">
        <v>7.766</v>
      </c>
      <c r="AB128" s="15">
        <v>89.482631050176778</v>
      </c>
      <c r="AC128" s="32">
        <v>0.7</v>
      </c>
      <c r="AD128" s="32" t="s">
        <v>204</v>
      </c>
      <c r="AE128" s="33" t="s">
        <v>200</v>
      </c>
    </row>
    <row r="129" spans="1:31" x14ac:dyDescent="0.15">
      <c r="A129" s="1">
        <v>2022010488</v>
      </c>
      <c r="B129" s="8">
        <v>111</v>
      </c>
      <c r="C129" s="8">
        <v>129</v>
      </c>
      <c r="D129" s="3">
        <v>2022010479</v>
      </c>
      <c r="E129" s="4" t="s">
        <v>150</v>
      </c>
      <c r="F129" s="2" t="s">
        <v>131</v>
      </c>
      <c r="G129" s="21">
        <v>99.191012210125905</v>
      </c>
      <c r="H129" s="21">
        <v>90</v>
      </c>
      <c r="I129" s="21">
        <v>59.514607326075541</v>
      </c>
      <c r="J129" s="21">
        <v>36</v>
      </c>
      <c r="K129" s="21">
        <v>7.0339999999999998</v>
      </c>
      <c r="L129" s="25">
        <v>0</v>
      </c>
      <c r="M129" s="21">
        <v>102.54860732607555</v>
      </c>
      <c r="N129" s="21">
        <v>20.509721465215112</v>
      </c>
      <c r="O129" s="27">
        <v>74.388235294117607</v>
      </c>
      <c r="P129" s="27">
        <v>77.25</v>
      </c>
      <c r="Q129" s="28">
        <v>74.960588235294082</v>
      </c>
      <c r="R129" s="27">
        <v>0</v>
      </c>
      <c r="S129" s="27">
        <v>74.960588235294082</v>
      </c>
      <c r="T129" s="27">
        <v>52.472411764705853</v>
      </c>
      <c r="U129" s="30">
        <v>78</v>
      </c>
      <c r="V129" s="30">
        <v>78.5</v>
      </c>
      <c r="W129" s="30">
        <v>46.8</v>
      </c>
      <c r="X129" s="30">
        <v>31.400000000000002</v>
      </c>
      <c r="Y129" s="30">
        <v>12</v>
      </c>
      <c r="Z129" s="30">
        <v>90.2</v>
      </c>
      <c r="AA129" s="30">
        <v>9.0200000000000014</v>
      </c>
      <c r="AB129" s="15">
        <v>82.002133229920958</v>
      </c>
      <c r="AC129" s="32">
        <v>0.55000000000000004</v>
      </c>
      <c r="AD129" s="32" t="s">
        <v>204</v>
      </c>
      <c r="AE129" s="33" t="s">
        <v>200</v>
      </c>
    </row>
    <row r="130" spans="1:31" x14ac:dyDescent="0.15">
      <c r="A130" s="3">
        <v>2022010489</v>
      </c>
      <c r="B130" s="8">
        <v>102</v>
      </c>
      <c r="C130" s="8">
        <v>106</v>
      </c>
      <c r="D130" s="1">
        <v>2022010480</v>
      </c>
      <c r="E130" s="2" t="s">
        <v>151</v>
      </c>
      <c r="F130" s="2" t="s">
        <v>131</v>
      </c>
      <c r="G130" s="21">
        <v>99.191012210125905</v>
      </c>
      <c r="H130" s="21">
        <v>90</v>
      </c>
      <c r="I130" s="21">
        <v>59.514607326075541</v>
      </c>
      <c r="J130" s="21">
        <v>36</v>
      </c>
      <c r="K130" s="21">
        <v>6.5</v>
      </c>
      <c r="L130" s="25">
        <v>0</v>
      </c>
      <c r="M130" s="21">
        <v>102.01460732607555</v>
      </c>
      <c r="N130" s="21">
        <v>20.402921465215112</v>
      </c>
      <c r="O130" s="27">
        <v>77.129411764705907</v>
      </c>
      <c r="P130" s="27">
        <v>77.5</v>
      </c>
      <c r="Q130" s="28">
        <v>77.20352941176472</v>
      </c>
      <c r="R130" s="27">
        <v>0</v>
      </c>
      <c r="S130" s="27">
        <v>77.20352941176472</v>
      </c>
      <c r="T130" s="27">
        <v>54.042470588235304</v>
      </c>
      <c r="U130" s="30">
        <v>83.5</v>
      </c>
      <c r="V130" s="30">
        <v>73</v>
      </c>
      <c r="W130" s="30">
        <v>50.1</v>
      </c>
      <c r="X130" s="30">
        <v>29.200000000000003</v>
      </c>
      <c r="Y130" s="30">
        <v>4</v>
      </c>
      <c r="Z130" s="30">
        <v>83.300000000000011</v>
      </c>
      <c r="AA130" s="30">
        <v>8.3300000000000018</v>
      </c>
      <c r="AB130" s="15">
        <v>82.775392053450418</v>
      </c>
      <c r="AC130" s="32">
        <v>0.5</v>
      </c>
      <c r="AD130" s="32" t="s">
        <v>204</v>
      </c>
      <c r="AE130" s="33" t="s">
        <v>200</v>
      </c>
    </row>
    <row r="131" spans="1:31" x14ac:dyDescent="0.15">
      <c r="A131" s="5">
        <v>2022010490</v>
      </c>
      <c r="B131" s="8">
        <v>80</v>
      </c>
      <c r="C131" s="8">
        <v>119</v>
      </c>
      <c r="D131" s="1">
        <v>2022010481</v>
      </c>
      <c r="E131" s="2" t="s">
        <v>152</v>
      </c>
      <c r="F131" s="2" t="s">
        <v>131</v>
      </c>
      <c r="G131" s="21">
        <v>99.1607525968831</v>
      </c>
      <c r="H131" s="21">
        <v>90</v>
      </c>
      <c r="I131" s="21">
        <v>59.496451558129856</v>
      </c>
      <c r="J131" s="21">
        <v>36</v>
      </c>
      <c r="K131" s="21">
        <v>8.8000000000000007</v>
      </c>
      <c r="L131" s="25">
        <v>0</v>
      </c>
      <c r="M131" s="21">
        <v>104.29645155812985</v>
      </c>
      <c r="N131" s="21">
        <v>20.859290311625969</v>
      </c>
      <c r="O131" s="27">
        <v>74.975609756097597</v>
      </c>
      <c r="P131" s="27">
        <v>92.355555555555597</v>
      </c>
      <c r="Q131" s="28">
        <v>78.451598915989194</v>
      </c>
      <c r="R131" s="27">
        <v>4</v>
      </c>
      <c r="S131" s="27">
        <v>82.451598915989194</v>
      </c>
      <c r="T131" s="27">
        <v>57.71611924119243</v>
      </c>
      <c r="U131" s="30">
        <v>60</v>
      </c>
      <c r="V131" s="30">
        <v>60</v>
      </c>
      <c r="W131" s="30">
        <v>36</v>
      </c>
      <c r="X131" s="30">
        <v>24</v>
      </c>
      <c r="Y131" s="30">
        <v>8</v>
      </c>
      <c r="Z131" s="30">
        <v>68</v>
      </c>
      <c r="AA131" s="30">
        <v>6.8000000000000007</v>
      </c>
      <c r="AB131" s="15">
        <v>85.375409552818397</v>
      </c>
      <c r="AC131" s="32">
        <v>0.5</v>
      </c>
      <c r="AD131" s="32" t="s">
        <v>204</v>
      </c>
      <c r="AE131" s="33" t="s">
        <v>201</v>
      </c>
    </row>
    <row r="132" spans="1:31" x14ac:dyDescent="0.15">
      <c r="A132" s="1">
        <v>2022010491</v>
      </c>
      <c r="B132" s="8">
        <v>37</v>
      </c>
      <c r="C132" s="8">
        <v>22</v>
      </c>
      <c r="D132" s="5">
        <v>2022010482</v>
      </c>
      <c r="E132" s="4" t="s">
        <v>153</v>
      </c>
      <c r="F132" s="2" t="s">
        <v>131</v>
      </c>
      <c r="G132" s="22">
        <v>99.191012210125905</v>
      </c>
      <c r="H132" s="21">
        <v>90</v>
      </c>
      <c r="I132" s="21">
        <v>59.514607326075541</v>
      </c>
      <c r="J132" s="21">
        <v>36</v>
      </c>
      <c r="K132" s="21">
        <v>6.5339999999999998</v>
      </c>
      <c r="L132" s="25">
        <v>0</v>
      </c>
      <c r="M132" s="21">
        <v>102.04860732607555</v>
      </c>
      <c r="N132" s="21">
        <v>20.409721465215114</v>
      </c>
      <c r="O132" s="27">
        <v>87.418823529411796</v>
      </c>
      <c r="P132" s="27">
        <v>88.6</v>
      </c>
      <c r="Q132" s="28">
        <v>87.655058823529444</v>
      </c>
      <c r="R132" s="27">
        <v>0</v>
      </c>
      <c r="S132" s="27">
        <v>87.655058823529444</v>
      </c>
      <c r="T132" s="27">
        <v>61.358541176470609</v>
      </c>
      <c r="U132" s="30">
        <v>76</v>
      </c>
      <c r="V132" s="30">
        <v>67</v>
      </c>
      <c r="W132" s="30">
        <v>45.6</v>
      </c>
      <c r="X132" s="30">
        <v>26.8</v>
      </c>
      <c r="Y132" s="30">
        <v>0</v>
      </c>
      <c r="Z132" s="30">
        <v>72.400000000000006</v>
      </c>
      <c r="AA132" s="30">
        <v>7.2400000000000011</v>
      </c>
      <c r="AB132" s="15">
        <v>89.008262641685718</v>
      </c>
      <c r="AC132" s="32">
        <v>0.8</v>
      </c>
      <c r="AD132" s="32" t="s">
        <v>204</v>
      </c>
      <c r="AE132" s="33" t="s">
        <v>200</v>
      </c>
    </row>
    <row r="133" spans="1:31" x14ac:dyDescent="0.15">
      <c r="A133" s="5">
        <v>2022012317</v>
      </c>
      <c r="B133" s="8">
        <v>92</v>
      </c>
      <c r="C133" s="8">
        <v>96</v>
      </c>
      <c r="D133" s="5">
        <v>2022010483</v>
      </c>
      <c r="E133" s="8" t="s">
        <v>154</v>
      </c>
      <c r="F133" s="2" t="s">
        <v>131</v>
      </c>
      <c r="G133" s="21">
        <v>99.191012210125905</v>
      </c>
      <c r="H133" s="21">
        <v>90</v>
      </c>
      <c r="I133" s="21">
        <v>59.514607326075541</v>
      </c>
      <c r="J133" s="21">
        <v>36</v>
      </c>
      <c r="K133" s="21">
        <v>6.23</v>
      </c>
      <c r="L133" s="25">
        <v>0</v>
      </c>
      <c r="M133" s="21">
        <v>101.74460732607555</v>
      </c>
      <c r="N133" s="21">
        <v>20.348921465215113</v>
      </c>
      <c r="O133" s="27">
        <v>78.204705882352897</v>
      </c>
      <c r="P133" s="27">
        <v>90.266666666666694</v>
      </c>
      <c r="Q133" s="28">
        <v>80.617098039215662</v>
      </c>
      <c r="R133" s="27">
        <v>0</v>
      </c>
      <c r="S133" s="27">
        <v>80.617098039215662</v>
      </c>
      <c r="T133" s="27">
        <v>56.431968627450956</v>
      </c>
      <c r="U133" s="30">
        <v>73.5</v>
      </c>
      <c r="V133" s="30">
        <v>60.2</v>
      </c>
      <c r="W133" s="30">
        <v>44.1</v>
      </c>
      <c r="X133" s="30">
        <v>24.080000000000002</v>
      </c>
      <c r="Y133" s="30">
        <v>0</v>
      </c>
      <c r="Z133" s="30">
        <v>68.180000000000007</v>
      </c>
      <c r="AA133" s="30">
        <v>6.8180000000000014</v>
      </c>
      <c r="AB133" s="15">
        <v>83.598890092666068</v>
      </c>
      <c r="AC133" s="32">
        <v>0.55000000000000004</v>
      </c>
      <c r="AD133" s="32" t="s">
        <v>204</v>
      </c>
      <c r="AE133" s="33" t="s">
        <v>200</v>
      </c>
    </row>
    <row r="134" spans="1:31" x14ac:dyDescent="0.15">
      <c r="A134" s="5">
        <v>2022012318</v>
      </c>
      <c r="B134" s="8">
        <v>127</v>
      </c>
      <c r="C134" s="8">
        <v>147</v>
      </c>
      <c r="D134" s="1">
        <v>2022010484</v>
      </c>
      <c r="E134" s="2" t="s">
        <v>155</v>
      </c>
      <c r="F134" s="2" t="s">
        <v>131</v>
      </c>
      <c r="G134" s="21">
        <v>99.191012210125905</v>
      </c>
      <c r="H134" s="21">
        <v>90</v>
      </c>
      <c r="I134" s="21">
        <v>59.514607326075541</v>
      </c>
      <c r="J134" s="21">
        <v>36</v>
      </c>
      <c r="K134" s="21">
        <v>4.5819999999999999</v>
      </c>
      <c r="L134" s="25">
        <v>0</v>
      </c>
      <c r="M134" s="21">
        <v>100.09660732607554</v>
      </c>
      <c r="N134" s="21">
        <v>20.019321465215111</v>
      </c>
      <c r="O134" s="27">
        <v>71.180487804878098</v>
      </c>
      <c r="P134" s="27">
        <v>87.366666666666703</v>
      </c>
      <c r="Q134" s="28">
        <v>74.417723577235819</v>
      </c>
      <c r="R134" s="27">
        <v>0</v>
      </c>
      <c r="S134" s="27">
        <v>74.417723577235819</v>
      </c>
      <c r="T134" s="27">
        <v>52.092406504065067</v>
      </c>
      <c r="U134" s="30">
        <v>81</v>
      </c>
      <c r="V134" s="30">
        <v>67.8</v>
      </c>
      <c r="W134" s="30">
        <v>48.6</v>
      </c>
      <c r="X134" s="30">
        <v>27.12</v>
      </c>
      <c r="Y134" s="30">
        <v>0</v>
      </c>
      <c r="Z134" s="30">
        <v>75.72</v>
      </c>
      <c r="AA134" s="30">
        <v>7.5720000000000001</v>
      </c>
      <c r="AB134" s="15">
        <v>79.683727969280184</v>
      </c>
      <c r="AC134" s="32">
        <v>0.6</v>
      </c>
      <c r="AD134" s="32" t="s">
        <v>204</v>
      </c>
      <c r="AE134" s="33" t="s">
        <v>201</v>
      </c>
    </row>
    <row r="135" spans="1:31" x14ac:dyDescent="0.15">
      <c r="A135" s="5">
        <v>2022010492</v>
      </c>
      <c r="B135" s="8">
        <v>130</v>
      </c>
      <c r="C135" s="8">
        <v>140</v>
      </c>
      <c r="D135" s="5">
        <v>2022010485</v>
      </c>
      <c r="E135" s="4" t="s">
        <v>156</v>
      </c>
      <c r="F135" s="2" t="s">
        <v>131</v>
      </c>
      <c r="G135" s="22">
        <v>99.191012210125905</v>
      </c>
      <c r="H135" s="21">
        <v>90</v>
      </c>
      <c r="I135" s="21">
        <v>59.514607326075541</v>
      </c>
      <c r="J135" s="21">
        <v>36</v>
      </c>
      <c r="K135" s="21">
        <v>0</v>
      </c>
      <c r="L135" s="25">
        <v>0</v>
      </c>
      <c r="M135" s="21">
        <v>95.514607326075549</v>
      </c>
      <c r="N135" s="21">
        <v>19.102921465215111</v>
      </c>
      <c r="O135" s="27">
        <v>71.543902439024393</v>
      </c>
      <c r="P135" s="27">
        <v>94.1</v>
      </c>
      <c r="Q135" s="28">
        <v>76.055121951219519</v>
      </c>
      <c r="R135" s="27">
        <v>0</v>
      </c>
      <c r="S135" s="27">
        <v>76.055121951219519</v>
      </c>
      <c r="T135" s="27">
        <v>53.238585365853659</v>
      </c>
      <c r="U135" s="30">
        <v>77</v>
      </c>
      <c r="V135" s="30">
        <v>62.2</v>
      </c>
      <c r="W135" s="30">
        <v>46.199999999999996</v>
      </c>
      <c r="X135" s="30">
        <v>24.880000000000003</v>
      </c>
      <c r="Y135" s="30">
        <v>0</v>
      </c>
      <c r="Z135" s="30">
        <v>71.08</v>
      </c>
      <c r="AA135" s="30">
        <v>7.1080000000000005</v>
      </c>
      <c r="AB135" s="15">
        <v>79.449506831068774</v>
      </c>
      <c r="AC135" s="32">
        <v>0.55000000000000004</v>
      </c>
      <c r="AD135" s="32" t="s">
        <v>204</v>
      </c>
      <c r="AE135" s="33" t="s">
        <v>201</v>
      </c>
    </row>
    <row r="136" spans="1:31" x14ac:dyDescent="0.15">
      <c r="A136" s="5">
        <v>2022010493</v>
      </c>
      <c r="B136" s="8">
        <v>58</v>
      </c>
      <c r="C136" s="8">
        <v>53</v>
      </c>
      <c r="D136" s="5">
        <v>2022010486</v>
      </c>
      <c r="E136" s="4" t="s">
        <v>157</v>
      </c>
      <c r="F136" s="2" t="s">
        <v>131</v>
      </c>
      <c r="G136" s="22">
        <v>99.796204474983298</v>
      </c>
      <c r="H136" s="21">
        <v>90</v>
      </c>
      <c r="I136" s="21">
        <v>59.877722684989976</v>
      </c>
      <c r="J136" s="21">
        <v>36</v>
      </c>
      <c r="K136" s="21">
        <v>2.67</v>
      </c>
      <c r="L136" s="25">
        <v>0</v>
      </c>
      <c r="M136" s="21">
        <v>98.547722684989978</v>
      </c>
      <c r="N136" s="21">
        <v>19.709544536997996</v>
      </c>
      <c r="O136" s="27">
        <v>82.212195121951197</v>
      </c>
      <c r="P136" s="27">
        <v>93.48</v>
      </c>
      <c r="Q136" s="28">
        <v>84.465756097560956</v>
      </c>
      <c r="R136" s="27">
        <v>0</v>
      </c>
      <c r="S136" s="27">
        <v>84.465756097560956</v>
      </c>
      <c r="T136" s="27">
        <v>59.126029268292662</v>
      </c>
      <c r="U136" s="30">
        <v>90.5</v>
      </c>
      <c r="V136" s="30">
        <v>75.900000000000006</v>
      </c>
      <c r="W136" s="30">
        <v>54.3</v>
      </c>
      <c r="X136" s="30">
        <v>30.360000000000003</v>
      </c>
      <c r="Y136" s="30">
        <v>0</v>
      </c>
      <c r="Z136" s="30">
        <v>84.66</v>
      </c>
      <c r="AA136" s="30">
        <v>8.4659999999999993</v>
      </c>
      <c r="AB136" s="15">
        <v>87.301573805290658</v>
      </c>
      <c r="AC136" s="32">
        <v>0.7</v>
      </c>
      <c r="AD136" s="32" t="s">
        <v>204</v>
      </c>
      <c r="AE136" s="33" t="s">
        <v>200</v>
      </c>
    </row>
    <row r="137" spans="1:31" x14ac:dyDescent="0.15">
      <c r="A137" s="5">
        <v>2022010494</v>
      </c>
      <c r="B137" s="8">
        <v>95</v>
      </c>
      <c r="C137" s="8">
        <v>98</v>
      </c>
      <c r="D137" s="5">
        <v>2022010487</v>
      </c>
      <c r="E137" s="4" t="s">
        <v>158</v>
      </c>
      <c r="F137" s="2" t="s">
        <v>131</v>
      </c>
      <c r="G137" s="22">
        <v>99.191012210125905</v>
      </c>
      <c r="H137" s="21">
        <v>90</v>
      </c>
      <c r="I137" s="21">
        <v>59.514607326075541</v>
      </c>
      <c r="J137" s="21">
        <v>36</v>
      </c>
      <c r="K137" s="21">
        <v>5</v>
      </c>
      <c r="L137" s="25">
        <v>0</v>
      </c>
      <c r="M137" s="21">
        <v>100.51460732607555</v>
      </c>
      <c r="N137" s="21">
        <v>20.102921465215111</v>
      </c>
      <c r="O137" s="27">
        <v>77.917647058823505</v>
      </c>
      <c r="P137" s="27">
        <v>83.5</v>
      </c>
      <c r="Q137" s="28">
        <v>79.034117647058807</v>
      </c>
      <c r="R137" s="27">
        <v>0</v>
      </c>
      <c r="S137" s="27">
        <v>79.034117647058807</v>
      </c>
      <c r="T137" s="27">
        <v>55.323882352941162</v>
      </c>
      <c r="U137" s="30">
        <v>84.5</v>
      </c>
      <c r="V137" s="30">
        <v>74.900000000000006</v>
      </c>
      <c r="W137" s="30">
        <v>50.699999999999996</v>
      </c>
      <c r="X137" s="30">
        <v>29.960000000000004</v>
      </c>
      <c r="Y137" s="30">
        <v>0</v>
      </c>
      <c r="Z137" s="30">
        <v>80.66</v>
      </c>
      <c r="AA137" s="30">
        <v>8.0660000000000007</v>
      </c>
      <c r="AB137" s="15">
        <v>83.492803818156275</v>
      </c>
      <c r="AC137" s="32">
        <v>0.7</v>
      </c>
      <c r="AD137" s="32" t="s">
        <v>204</v>
      </c>
      <c r="AE137" s="33" t="s">
        <v>200</v>
      </c>
    </row>
    <row r="138" spans="1:31" x14ac:dyDescent="0.15">
      <c r="A138" s="5">
        <v>2022010495</v>
      </c>
      <c r="B138" s="8">
        <v>68</v>
      </c>
      <c r="C138" s="8">
        <v>55</v>
      </c>
      <c r="D138" s="1">
        <v>2022010488</v>
      </c>
      <c r="E138" s="2" t="s">
        <v>159</v>
      </c>
      <c r="F138" s="2" t="s">
        <v>131</v>
      </c>
      <c r="G138" s="21">
        <v>99.191012210125905</v>
      </c>
      <c r="H138" s="21">
        <v>90</v>
      </c>
      <c r="I138" s="21">
        <v>59.514607326075541</v>
      </c>
      <c r="J138" s="21">
        <v>36</v>
      </c>
      <c r="K138" s="21">
        <v>4</v>
      </c>
      <c r="L138" s="25">
        <v>0</v>
      </c>
      <c r="M138" s="21">
        <v>99.514607326075549</v>
      </c>
      <c r="N138" s="21">
        <v>19.902921465215112</v>
      </c>
      <c r="O138" s="27">
        <v>82.18</v>
      </c>
      <c r="P138" s="27">
        <v>84.5</v>
      </c>
      <c r="Q138" s="28">
        <v>82.64400000000002</v>
      </c>
      <c r="R138" s="27">
        <v>0</v>
      </c>
      <c r="S138" s="27">
        <v>82.64400000000002</v>
      </c>
      <c r="T138" s="27">
        <v>57.850800000000007</v>
      </c>
      <c r="U138" s="30">
        <v>84</v>
      </c>
      <c r="V138" s="30">
        <v>70.7</v>
      </c>
      <c r="W138" s="30">
        <v>50.4</v>
      </c>
      <c r="X138" s="30">
        <v>28.28</v>
      </c>
      <c r="Y138" s="30">
        <v>8</v>
      </c>
      <c r="Z138" s="30">
        <v>86.68</v>
      </c>
      <c r="AA138" s="30">
        <v>8.668000000000001</v>
      </c>
      <c r="AB138" s="15">
        <v>86.421721465215128</v>
      </c>
      <c r="AC138" s="32">
        <v>0.77777777777777779</v>
      </c>
      <c r="AD138" s="32" t="s">
        <v>204</v>
      </c>
      <c r="AE138" s="33" t="s">
        <v>200</v>
      </c>
    </row>
    <row r="139" spans="1:31" x14ac:dyDescent="0.15">
      <c r="A139" s="5">
        <v>2022010496</v>
      </c>
      <c r="B139" s="8">
        <v>84</v>
      </c>
      <c r="C139" s="8">
        <v>104</v>
      </c>
      <c r="D139" s="3">
        <v>2022010489</v>
      </c>
      <c r="E139" s="4" t="s">
        <v>160</v>
      </c>
      <c r="F139" s="2" t="s">
        <v>131</v>
      </c>
      <c r="G139" s="21">
        <v>99.191012210125905</v>
      </c>
      <c r="H139" s="21">
        <v>90</v>
      </c>
      <c r="I139" s="21">
        <v>59.514607326075541</v>
      </c>
      <c r="J139" s="21">
        <v>36</v>
      </c>
      <c r="K139" s="21">
        <v>4.8</v>
      </c>
      <c r="L139" s="25">
        <v>0</v>
      </c>
      <c r="M139" s="21">
        <v>100.31460732607555</v>
      </c>
      <c r="N139" s="21">
        <v>20.062921465215112</v>
      </c>
      <c r="O139" s="27">
        <v>77.223529411764702</v>
      </c>
      <c r="P139" s="27">
        <v>88.6666666666667</v>
      </c>
      <c r="Q139" s="28">
        <v>79.512156862745115</v>
      </c>
      <c r="R139" s="27">
        <v>0</v>
      </c>
      <c r="S139" s="27">
        <v>79.512156862745115</v>
      </c>
      <c r="T139" s="27">
        <v>55.658509803921575</v>
      </c>
      <c r="U139" s="30">
        <v>85</v>
      </c>
      <c r="V139" s="30">
        <v>74.599999999999994</v>
      </c>
      <c r="W139" s="30">
        <v>51</v>
      </c>
      <c r="X139" s="30">
        <v>29.84</v>
      </c>
      <c r="Y139" s="30">
        <v>8</v>
      </c>
      <c r="Z139" s="30">
        <v>88.84</v>
      </c>
      <c r="AA139" s="30">
        <v>8.8840000000000003</v>
      </c>
      <c r="AB139" s="15">
        <v>84.605431269136687</v>
      </c>
      <c r="AC139" s="32">
        <v>0.7</v>
      </c>
      <c r="AD139" s="32" t="s">
        <v>204</v>
      </c>
      <c r="AE139" s="33" t="s">
        <v>201</v>
      </c>
    </row>
    <row r="140" spans="1:31" x14ac:dyDescent="0.15">
      <c r="A140" s="5">
        <v>2022010497</v>
      </c>
      <c r="B140" s="8">
        <v>15</v>
      </c>
      <c r="C140" s="8">
        <v>34</v>
      </c>
      <c r="D140" s="1">
        <v>2022010491</v>
      </c>
      <c r="E140" s="2" t="s">
        <v>162</v>
      </c>
      <c r="F140" s="2" t="s">
        <v>131</v>
      </c>
      <c r="G140" s="21">
        <v>99.191012210125905</v>
      </c>
      <c r="H140" s="21">
        <v>90</v>
      </c>
      <c r="I140" s="21">
        <v>59.514607326075541</v>
      </c>
      <c r="J140" s="21">
        <v>36</v>
      </c>
      <c r="K140" s="21">
        <v>5.8</v>
      </c>
      <c r="L140" s="25">
        <v>0</v>
      </c>
      <c r="M140" s="21">
        <v>101.31460732607555</v>
      </c>
      <c r="N140" s="21">
        <v>20.262921465215111</v>
      </c>
      <c r="O140" s="27">
        <v>85.256097560975604</v>
      </c>
      <c r="P140" s="27">
        <v>89.125</v>
      </c>
      <c r="Q140" s="28">
        <v>86.029878048780489</v>
      </c>
      <c r="R140" s="27">
        <v>5.33</v>
      </c>
      <c r="S140" s="27">
        <v>91.359878048780487</v>
      </c>
      <c r="T140" s="27">
        <v>63.951914634146334</v>
      </c>
      <c r="U140" s="30">
        <v>83</v>
      </c>
      <c r="V140" s="30">
        <v>76.099999999999994</v>
      </c>
      <c r="W140" s="30">
        <v>49.8</v>
      </c>
      <c r="X140" s="30">
        <v>30.439999999999998</v>
      </c>
      <c r="Y140" s="30">
        <v>0</v>
      </c>
      <c r="Z140" s="30">
        <v>80.239999999999995</v>
      </c>
      <c r="AA140" s="30">
        <v>8.0239999999999991</v>
      </c>
      <c r="AB140" s="15">
        <v>92.23883609936145</v>
      </c>
      <c r="AC140" s="32">
        <v>0.85</v>
      </c>
      <c r="AD140" s="32" t="s">
        <v>204</v>
      </c>
      <c r="AE140" s="33" t="s">
        <v>200</v>
      </c>
    </row>
    <row r="141" spans="1:31" x14ac:dyDescent="0.15">
      <c r="A141" s="5">
        <v>2022010498</v>
      </c>
      <c r="B141" s="8">
        <v>148</v>
      </c>
      <c r="C141" s="8">
        <v>156</v>
      </c>
      <c r="D141" s="5">
        <v>2022012317</v>
      </c>
      <c r="E141" s="8" t="s">
        <v>163</v>
      </c>
      <c r="F141" s="8" t="s">
        <v>131</v>
      </c>
      <c r="G141" s="22">
        <v>99.191012210125905</v>
      </c>
      <c r="H141" s="21">
        <v>90</v>
      </c>
      <c r="I141" s="21">
        <v>59.514607326075541</v>
      </c>
      <c r="J141" s="21">
        <v>36</v>
      </c>
      <c r="K141" s="21">
        <v>1</v>
      </c>
      <c r="L141" s="25">
        <v>0</v>
      </c>
      <c r="M141" s="21">
        <v>96.514607326075549</v>
      </c>
      <c r="N141" s="21">
        <v>19.30292146521511</v>
      </c>
      <c r="O141" s="27">
        <v>68.597560975609795</v>
      </c>
      <c r="P141" s="27">
        <v>72.75</v>
      </c>
      <c r="Q141" s="28">
        <v>69.428048780487842</v>
      </c>
      <c r="R141" s="27">
        <v>0</v>
      </c>
      <c r="S141" s="27">
        <v>69.428048780487842</v>
      </c>
      <c r="T141" s="27">
        <v>48.599634146341486</v>
      </c>
      <c r="U141" s="30">
        <v>89</v>
      </c>
      <c r="V141" s="30">
        <v>77.3</v>
      </c>
      <c r="W141" s="30">
        <v>53.4</v>
      </c>
      <c r="X141" s="30">
        <v>30.92</v>
      </c>
      <c r="Y141" s="30">
        <v>4</v>
      </c>
      <c r="Z141" s="30">
        <v>88.32</v>
      </c>
      <c r="AA141" s="30">
        <v>8.831999999999999</v>
      </c>
      <c r="AB141" s="15">
        <v>76.734555611556587</v>
      </c>
      <c r="AC141" s="32">
        <v>0.5625</v>
      </c>
      <c r="AD141" s="32" t="s">
        <v>204</v>
      </c>
      <c r="AE141" s="33" t="s">
        <v>201</v>
      </c>
    </row>
    <row r="142" spans="1:31" x14ac:dyDescent="0.15">
      <c r="A142" s="5">
        <v>2022010499</v>
      </c>
      <c r="B142" s="8">
        <v>156</v>
      </c>
      <c r="C142" s="8">
        <v>160</v>
      </c>
      <c r="D142" s="5">
        <v>2022012318</v>
      </c>
      <c r="E142" s="8" t="s">
        <v>164</v>
      </c>
      <c r="F142" s="8" t="s">
        <v>131</v>
      </c>
      <c r="G142" s="22">
        <v>99.191012210125905</v>
      </c>
      <c r="H142" s="21">
        <v>90</v>
      </c>
      <c r="I142" s="21">
        <v>59.514607326075541</v>
      </c>
      <c r="J142" s="21">
        <v>36</v>
      </c>
      <c r="K142" s="21">
        <v>1.95</v>
      </c>
      <c r="L142" s="25">
        <v>0</v>
      </c>
      <c r="M142" s="21">
        <v>97.464607326075551</v>
      </c>
      <c r="N142" s="21">
        <v>19.492921465215112</v>
      </c>
      <c r="O142" s="27">
        <v>64.756097560975604</v>
      </c>
      <c r="P142" s="27">
        <v>81</v>
      </c>
      <c r="Q142" s="28">
        <v>68.004878048780483</v>
      </c>
      <c r="R142" s="27">
        <v>0</v>
      </c>
      <c r="S142" s="27">
        <v>68.004878048780483</v>
      </c>
      <c r="T142" s="27">
        <v>47.603414634146333</v>
      </c>
      <c r="U142" s="30">
        <v>94</v>
      </c>
      <c r="V142" s="30">
        <v>71.099999999999994</v>
      </c>
      <c r="W142" s="30">
        <v>56.4</v>
      </c>
      <c r="X142" s="30">
        <v>28.439999999999998</v>
      </c>
      <c r="Y142" s="30">
        <v>0</v>
      </c>
      <c r="Z142" s="30">
        <v>84.84</v>
      </c>
      <c r="AA142" s="30">
        <v>8.484</v>
      </c>
      <c r="AB142" s="15">
        <v>75.580336099361446</v>
      </c>
      <c r="AC142" s="32">
        <v>0.5</v>
      </c>
      <c r="AD142" s="32" t="s">
        <v>204</v>
      </c>
      <c r="AE142" s="33" t="s">
        <v>201</v>
      </c>
    </row>
    <row r="143" spans="1:31" x14ac:dyDescent="0.15">
      <c r="A143" s="5">
        <v>2022010500</v>
      </c>
      <c r="B143" s="8">
        <v>51</v>
      </c>
      <c r="C143" s="8">
        <v>61</v>
      </c>
      <c r="D143" s="5">
        <v>2022010492</v>
      </c>
      <c r="E143" s="8" t="s">
        <v>165</v>
      </c>
      <c r="F143" s="8" t="s">
        <v>166</v>
      </c>
      <c r="G143" s="22">
        <v>99.547355840211097</v>
      </c>
      <c r="H143" s="21">
        <v>90</v>
      </c>
      <c r="I143" s="21">
        <v>59.728413504126657</v>
      </c>
      <c r="J143" s="21">
        <v>36</v>
      </c>
      <c r="K143" s="21">
        <v>7.75</v>
      </c>
      <c r="L143" s="25">
        <v>0</v>
      </c>
      <c r="M143" s="21">
        <v>103.47841350412665</v>
      </c>
      <c r="N143" s="21">
        <v>20.69568270082533</v>
      </c>
      <c r="O143" s="27">
        <v>81.870731707317105</v>
      </c>
      <c r="P143" s="27">
        <v>81.25</v>
      </c>
      <c r="Q143" s="28">
        <v>81.74658536585369</v>
      </c>
      <c r="R143" s="27">
        <v>0</v>
      </c>
      <c r="S143" s="27">
        <v>81.74658536585369</v>
      </c>
      <c r="T143" s="27">
        <v>57.222609756097576</v>
      </c>
      <c r="U143" s="30">
        <v>88</v>
      </c>
      <c r="V143" s="30">
        <v>79.599999999999994</v>
      </c>
      <c r="W143" s="30">
        <v>52.8</v>
      </c>
      <c r="X143" s="30">
        <v>31.84</v>
      </c>
      <c r="Y143" s="30">
        <v>14</v>
      </c>
      <c r="Z143" s="30">
        <v>98.64</v>
      </c>
      <c r="AA143" s="30">
        <v>9.8640000000000008</v>
      </c>
      <c r="AB143" s="15">
        <v>87.782292456922903</v>
      </c>
      <c r="AC143" s="32">
        <v>0.75</v>
      </c>
      <c r="AD143" s="32" t="s">
        <v>204</v>
      </c>
      <c r="AE143" s="33" t="s">
        <v>200</v>
      </c>
    </row>
    <row r="144" spans="1:31" x14ac:dyDescent="0.15">
      <c r="A144" s="5">
        <v>2022010501</v>
      </c>
      <c r="B144" s="8">
        <v>70</v>
      </c>
      <c r="C144" s="8">
        <v>67</v>
      </c>
      <c r="D144" s="5">
        <v>2022010493</v>
      </c>
      <c r="E144" s="8" t="s">
        <v>167</v>
      </c>
      <c r="F144" s="8" t="s">
        <v>166</v>
      </c>
      <c r="G144" s="22">
        <v>99.184816152780897</v>
      </c>
      <c r="H144" s="21">
        <v>90</v>
      </c>
      <c r="I144" s="21">
        <v>59.510889691668538</v>
      </c>
      <c r="J144" s="21">
        <v>36</v>
      </c>
      <c r="K144" s="21">
        <v>4.8</v>
      </c>
      <c r="L144" s="25">
        <v>0</v>
      </c>
      <c r="M144" s="21">
        <v>100.31088969166854</v>
      </c>
      <c r="N144" s="21">
        <v>20.062177938333708</v>
      </c>
      <c r="O144" s="27">
        <v>80.963414634146304</v>
      </c>
      <c r="P144" s="27">
        <v>92.3</v>
      </c>
      <c r="Q144" s="28">
        <v>83.230731707317034</v>
      </c>
      <c r="R144" s="27">
        <v>0</v>
      </c>
      <c r="S144" s="27">
        <v>83.230731707317034</v>
      </c>
      <c r="T144" s="27">
        <v>58.261512195121917</v>
      </c>
      <c r="U144" s="30">
        <v>82.5</v>
      </c>
      <c r="V144" s="30">
        <v>74.599999999999994</v>
      </c>
      <c r="W144" s="30">
        <v>49.5</v>
      </c>
      <c r="X144" s="30">
        <v>29.84</v>
      </c>
      <c r="Y144" s="30">
        <v>0</v>
      </c>
      <c r="Z144" s="30">
        <v>79.34</v>
      </c>
      <c r="AA144" s="30">
        <v>7.9340000000000011</v>
      </c>
      <c r="AB144" s="15">
        <v>86.257690133455625</v>
      </c>
      <c r="AC144" s="32">
        <v>0.7</v>
      </c>
      <c r="AD144" s="32" t="s">
        <v>204</v>
      </c>
      <c r="AE144" s="33" t="s">
        <v>200</v>
      </c>
    </row>
    <row r="145" spans="1:31" x14ac:dyDescent="0.15">
      <c r="A145" s="5">
        <v>2022010502</v>
      </c>
      <c r="B145" s="8">
        <v>46</v>
      </c>
      <c r="C145" s="8">
        <v>50</v>
      </c>
      <c r="D145" s="5">
        <v>2022010494</v>
      </c>
      <c r="E145" s="8" t="s">
        <v>168</v>
      </c>
      <c r="F145" s="8" t="s">
        <v>166</v>
      </c>
      <c r="G145" s="22">
        <v>99.366085996495997</v>
      </c>
      <c r="H145" s="21">
        <v>90</v>
      </c>
      <c r="I145" s="21">
        <v>59.619651597897594</v>
      </c>
      <c r="J145" s="21">
        <v>36</v>
      </c>
      <c r="K145" s="21">
        <v>4.5999999999999996</v>
      </c>
      <c r="L145" s="25">
        <v>0</v>
      </c>
      <c r="M145" s="21">
        <v>100.21965159789758</v>
      </c>
      <c r="N145" s="21">
        <v>20.043930319579516</v>
      </c>
      <c r="O145" s="27">
        <v>82.736470588235306</v>
      </c>
      <c r="P145" s="27">
        <v>93.6666666666667</v>
      </c>
      <c r="Q145" s="28">
        <v>84.922509803921599</v>
      </c>
      <c r="R145" s="27">
        <v>0</v>
      </c>
      <c r="S145" s="27">
        <v>84.922509803921599</v>
      </c>
      <c r="T145" s="27">
        <v>59.445756862745114</v>
      </c>
      <c r="U145" s="30">
        <v>88</v>
      </c>
      <c r="V145" s="30">
        <v>79.5</v>
      </c>
      <c r="W145" s="30">
        <v>52.8</v>
      </c>
      <c r="X145" s="30">
        <v>31.8</v>
      </c>
      <c r="Y145" s="30">
        <v>0</v>
      </c>
      <c r="Z145" s="30">
        <v>84.6</v>
      </c>
      <c r="AA145" s="30">
        <v>8.4599999999999991</v>
      </c>
      <c r="AB145" s="15">
        <v>87.949687182324624</v>
      </c>
      <c r="AC145" s="32">
        <v>0.75</v>
      </c>
      <c r="AD145" s="32" t="s">
        <v>204</v>
      </c>
      <c r="AE145" s="33" t="s">
        <v>200</v>
      </c>
    </row>
    <row r="146" spans="1:31" x14ac:dyDescent="0.15">
      <c r="A146" s="5">
        <v>2022010503</v>
      </c>
      <c r="B146" s="8">
        <v>57</v>
      </c>
      <c r="C146" s="8">
        <v>58</v>
      </c>
      <c r="D146" s="5">
        <v>2022010496</v>
      </c>
      <c r="E146" s="8" t="s">
        <v>170</v>
      </c>
      <c r="F146" s="8" t="s">
        <v>166</v>
      </c>
      <c r="G146" s="22">
        <v>99.094181230923397</v>
      </c>
      <c r="H146" s="21">
        <v>90</v>
      </c>
      <c r="I146" s="21">
        <v>59.456508738554035</v>
      </c>
      <c r="J146" s="21">
        <v>36</v>
      </c>
      <c r="K146" s="21">
        <v>4.8</v>
      </c>
      <c r="L146" s="25">
        <v>0</v>
      </c>
      <c r="M146" s="21">
        <v>100.25650873855403</v>
      </c>
      <c r="N146" s="21">
        <v>20.051301747710809</v>
      </c>
      <c r="O146" s="27">
        <v>82.068292682926796</v>
      </c>
      <c r="P146" s="27">
        <v>98.575000000000003</v>
      </c>
      <c r="Q146" s="28">
        <v>85.36963414634144</v>
      </c>
      <c r="R146" s="27">
        <v>0</v>
      </c>
      <c r="S146" s="27">
        <v>85.36963414634144</v>
      </c>
      <c r="T146" s="27">
        <v>59.758743902439001</v>
      </c>
      <c r="U146" s="30">
        <v>82</v>
      </c>
      <c r="V146" s="30">
        <v>67.099999999999994</v>
      </c>
      <c r="W146" s="30">
        <v>49.199999999999996</v>
      </c>
      <c r="X146" s="30">
        <v>26.84</v>
      </c>
      <c r="Y146" s="30">
        <v>0</v>
      </c>
      <c r="Z146" s="30">
        <v>76.039999999999992</v>
      </c>
      <c r="AA146" s="30">
        <v>7.6039999999999992</v>
      </c>
      <c r="AB146" s="15">
        <v>87.414045650149816</v>
      </c>
      <c r="AC146" s="32">
        <v>0.65</v>
      </c>
      <c r="AD146" s="32" t="s">
        <v>204</v>
      </c>
      <c r="AE146" s="33" t="s">
        <v>200</v>
      </c>
    </row>
    <row r="147" spans="1:31" x14ac:dyDescent="0.15">
      <c r="A147" s="5">
        <v>2022010504</v>
      </c>
      <c r="B147" s="8">
        <v>124</v>
      </c>
      <c r="C147" s="8">
        <v>114</v>
      </c>
      <c r="D147" s="5">
        <v>2022010497</v>
      </c>
      <c r="E147" s="8" t="s">
        <v>171</v>
      </c>
      <c r="F147" s="8" t="s">
        <v>166</v>
      </c>
      <c r="G147" s="22">
        <v>99.033757949684997</v>
      </c>
      <c r="H147" s="21">
        <v>90</v>
      </c>
      <c r="I147" s="21">
        <v>59.420254769810995</v>
      </c>
      <c r="J147" s="21">
        <v>36</v>
      </c>
      <c r="K147" s="21">
        <v>0</v>
      </c>
      <c r="L147" s="25">
        <v>0</v>
      </c>
      <c r="M147" s="21">
        <v>95.420254769810995</v>
      </c>
      <c r="N147" s="21">
        <v>19.084050953962201</v>
      </c>
      <c r="O147" s="27">
        <v>75.743902439024396</v>
      </c>
      <c r="P147" s="27">
        <v>81.25</v>
      </c>
      <c r="Q147" s="28">
        <v>76.845121951219511</v>
      </c>
      <c r="R147" s="27">
        <v>0</v>
      </c>
      <c r="S147" s="27">
        <v>76.845121951219511</v>
      </c>
      <c r="T147" s="27">
        <v>53.791585365853656</v>
      </c>
      <c r="U147" s="30">
        <v>81</v>
      </c>
      <c r="V147" s="30">
        <v>64.599999999999994</v>
      </c>
      <c r="W147" s="30">
        <v>48.6</v>
      </c>
      <c r="X147" s="30">
        <v>25.84</v>
      </c>
      <c r="Y147" s="30">
        <v>0</v>
      </c>
      <c r="Z147" s="30">
        <v>74.44</v>
      </c>
      <c r="AA147" s="30">
        <v>7.444</v>
      </c>
      <c r="AB147" s="15">
        <v>80.319636319815856</v>
      </c>
      <c r="AC147" s="32">
        <v>0.6</v>
      </c>
      <c r="AD147" s="32" t="s">
        <v>204</v>
      </c>
      <c r="AE147" s="33" t="s">
        <v>200</v>
      </c>
    </row>
    <row r="148" spans="1:31" x14ac:dyDescent="0.15">
      <c r="A148" s="5">
        <v>2022010505</v>
      </c>
      <c r="B148" s="8">
        <v>2</v>
      </c>
      <c r="C148" s="8">
        <v>3</v>
      </c>
      <c r="D148" s="5">
        <v>2022010498</v>
      </c>
      <c r="E148" s="8" t="s">
        <v>172</v>
      </c>
      <c r="F148" s="8" t="s">
        <v>166</v>
      </c>
      <c r="G148" s="22">
        <v>99.154604512161697</v>
      </c>
      <c r="H148" s="21">
        <v>90</v>
      </c>
      <c r="I148" s="21">
        <v>59.492762707297018</v>
      </c>
      <c r="J148" s="21">
        <v>36</v>
      </c>
      <c r="K148" s="21">
        <v>2.67</v>
      </c>
      <c r="L148" s="25">
        <v>0</v>
      </c>
      <c r="M148" s="21">
        <v>98.16276270729702</v>
      </c>
      <c r="N148" s="21">
        <v>19.632552541459404</v>
      </c>
      <c r="O148" s="27">
        <v>91.284999999999997</v>
      </c>
      <c r="P148" s="27">
        <v>92.25</v>
      </c>
      <c r="Q148" s="28">
        <v>91.478000000000009</v>
      </c>
      <c r="R148" s="27">
        <v>13.5</v>
      </c>
      <c r="S148" s="27">
        <v>104.97800000000001</v>
      </c>
      <c r="T148" s="27">
        <v>73.4846</v>
      </c>
      <c r="U148" s="30">
        <v>90</v>
      </c>
      <c r="V148" s="30">
        <v>78.8</v>
      </c>
      <c r="W148" s="30">
        <v>54</v>
      </c>
      <c r="X148" s="30">
        <v>31.52</v>
      </c>
      <c r="Y148" s="30">
        <v>0</v>
      </c>
      <c r="Z148" s="30">
        <v>85.52</v>
      </c>
      <c r="AA148" s="30">
        <v>8.5519999999999996</v>
      </c>
      <c r="AB148" s="15">
        <v>101.6691525414594</v>
      </c>
      <c r="AC148" s="32">
        <v>0.94444444444444442</v>
      </c>
      <c r="AD148" s="32" t="s">
        <v>204</v>
      </c>
      <c r="AE148" s="33" t="s">
        <v>200</v>
      </c>
    </row>
    <row r="149" spans="1:31" x14ac:dyDescent="0.15">
      <c r="A149" s="5">
        <v>2022010506</v>
      </c>
      <c r="B149" s="8">
        <v>60</v>
      </c>
      <c r="C149" s="8">
        <v>54</v>
      </c>
      <c r="D149" s="5">
        <v>2022010499</v>
      </c>
      <c r="E149" s="8" t="s">
        <v>173</v>
      </c>
      <c r="F149" s="8" t="s">
        <v>166</v>
      </c>
      <c r="G149" s="22">
        <v>99.547355840211097</v>
      </c>
      <c r="H149" s="21">
        <v>90</v>
      </c>
      <c r="I149" s="21">
        <v>59.728413504126657</v>
      </c>
      <c r="J149" s="21">
        <v>36</v>
      </c>
      <c r="K149" s="21">
        <v>6.8</v>
      </c>
      <c r="L149" s="25">
        <v>0</v>
      </c>
      <c r="M149" s="21">
        <v>102.52841350412665</v>
      </c>
      <c r="N149" s="21">
        <v>20.505682700825332</v>
      </c>
      <c r="O149" s="27">
        <v>82.192941176470597</v>
      </c>
      <c r="P149" s="27">
        <v>85.5</v>
      </c>
      <c r="Q149" s="28">
        <v>82.854352941176472</v>
      </c>
      <c r="R149" s="27">
        <v>0</v>
      </c>
      <c r="S149" s="27">
        <v>82.854352941176472</v>
      </c>
      <c r="T149" s="27">
        <v>57.998047058823524</v>
      </c>
      <c r="U149" s="30">
        <v>88.5</v>
      </c>
      <c r="V149" s="30">
        <v>79.599999999999994</v>
      </c>
      <c r="W149" s="30">
        <v>53.1</v>
      </c>
      <c r="X149" s="30">
        <v>31.84</v>
      </c>
      <c r="Y149" s="30">
        <v>0</v>
      </c>
      <c r="Z149" s="30">
        <v>84.94</v>
      </c>
      <c r="AA149" s="30">
        <v>8.4939999999999998</v>
      </c>
      <c r="AB149" s="15">
        <v>86.997729759648848</v>
      </c>
      <c r="AC149" s="32">
        <v>0.7</v>
      </c>
      <c r="AD149" s="32" t="s">
        <v>204</v>
      </c>
      <c r="AE149" s="33" t="s">
        <v>200</v>
      </c>
    </row>
    <row r="150" spans="1:31" x14ac:dyDescent="0.15">
      <c r="A150" s="5">
        <v>2022010507</v>
      </c>
      <c r="B150" s="8">
        <v>63</v>
      </c>
      <c r="C150" s="8">
        <v>48</v>
      </c>
      <c r="D150" s="5">
        <v>2022010500</v>
      </c>
      <c r="E150" s="8" t="s">
        <v>174</v>
      </c>
      <c r="F150" s="8" t="s">
        <v>166</v>
      </c>
      <c r="G150" s="22">
        <v>99.184816152780897</v>
      </c>
      <c r="H150" s="21">
        <v>90</v>
      </c>
      <c r="I150" s="21">
        <v>59.510889691668538</v>
      </c>
      <c r="J150" s="21">
        <v>36</v>
      </c>
      <c r="K150" s="21">
        <v>3.93</v>
      </c>
      <c r="L150" s="25">
        <v>0</v>
      </c>
      <c r="M150" s="21">
        <v>99.440889691668545</v>
      </c>
      <c r="N150" s="21">
        <v>19.888177938333712</v>
      </c>
      <c r="O150" s="27">
        <v>83.317647058823496</v>
      </c>
      <c r="P150" s="27">
        <v>89.3333333333333</v>
      </c>
      <c r="Q150" s="28">
        <v>84.520784313725457</v>
      </c>
      <c r="R150" s="27">
        <v>0</v>
      </c>
      <c r="S150" s="27">
        <v>84.520784313725457</v>
      </c>
      <c r="T150" s="27">
        <v>59.164549019607819</v>
      </c>
      <c r="U150" s="30">
        <v>83</v>
      </c>
      <c r="V150" s="30">
        <v>72.2</v>
      </c>
      <c r="W150" s="30">
        <v>49.8</v>
      </c>
      <c r="X150" s="30">
        <v>28.880000000000003</v>
      </c>
      <c r="Y150" s="30">
        <v>0</v>
      </c>
      <c r="Z150" s="30">
        <v>78.680000000000007</v>
      </c>
      <c r="AA150" s="30">
        <v>7.8680000000000012</v>
      </c>
      <c r="AB150" s="15">
        <v>86.920726957941525</v>
      </c>
      <c r="AC150" s="32">
        <v>0.75</v>
      </c>
      <c r="AD150" s="32" t="s">
        <v>204</v>
      </c>
      <c r="AE150" s="33" t="s">
        <v>200</v>
      </c>
    </row>
    <row r="151" spans="1:31" x14ac:dyDescent="0.15">
      <c r="A151" s="5">
        <v>2022010508</v>
      </c>
      <c r="B151" s="8">
        <v>47</v>
      </c>
      <c r="C151" s="8">
        <v>85</v>
      </c>
      <c r="D151" s="5">
        <v>2022010501</v>
      </c>
      <c r="E151" s="8" t="s">
        <v>175</v>
      </c>
      <c r="F151" s="8" t="s">
        <v>166</v>
      </c>
      <c r="G151" s="22">
        <v>99.063969590304197</v>
      </c>
      <c r="H151" s="21">
        <v>90</v>
      </c>
      <c r="I151" s="21">
        <v>59.438381754182515</v>
      </c>
      <c r="J151" s="21">
        <v>36</v>
      </c>
      <c r="K151" s="21">
        <v>4.266</v>
      </c>
      <c r="L151" s="25">
        <v>0</v>
      </c>
      <c r="M151" s="21">
        <v>99.704381754182521</v>
      </c>
      <c r="N151" s="21">
        <v>19.940876350836504</v>
      </c>
      <c r="O151" s="27">
        <v>79.018823529411804</v>
      </c>
      <c r="P151" s="27">
        <v>90.3333333333333</v>
      </c>
      <c r="Q151" s="28">
        <v>81.281725490196109</v>
      </c>
      <c r="R151" s="27">
        <v>0</v>
      </c>
      <c r="S151" s="27">
        <v>81.281725490196109</v>
      </c>
      <c r="T151" s="27">
        <v>56.897207843137274</v>
      </c>
      <c r="U151" s="30">
        <v>92</v>
      </c>
      <c r="V151" s="30">
        <v>93.6</v>
      </c>
      <c r="W151" s="30">
        <v>55.199999999999996</v>
      </c>
      <c r="X151" s="30">
        <v>37.44</v>
      </c>
      <c r="Y151" s="30">
        <v>18</v>
      </c>
      <c r="Z151" s="30">
        <v>110.63999999999999</v>
      </c>
      <c r="AA151" s="30">
        <v>11.064</v>
      </c>
      <c r="AB151" s="15">
        <v>87.902084193973764</v>
      </c>
      <c r="AC151" s="32">
        <v>0.7</v>
      </c>
      <c r="AD151" s="32" t="s">
        <v>204</v>
      </c>
      <c r="AE151" s="33" t="s">
        <v>200</v>
      </c>
    </row>
    <row r="152" spans="1:31" x14ac:dyDescent="0.15">
      <c r="A152" s="5">
        <v>2022010509</v>
      </c>
      <c r="B152" s="8">
        <v>26</v>
      </c>
      <c r="C152" s="8">
        <v>51</v>
      </c>
      <c r="D152" s="5">
        <v>2022010502</v>
      </c>
      <c r="E152" s="8" t="s">
        <v>176</v>
      </c>
      <c r="F152" s="8" t="s">
        <v>166</v>
      </c>
      <c r="G152" s="22">
        <v>99.215027793400097</v>
      </c>
      <c r="H152" s="21">
        <v>90</v>
      </c>
      <c r="I152" s="21">
        <v>59.529016676040058</v>
      </c>
      <c r="J152" s="21">
        <v>36</v>
      </c>
      <c r="K152" s="21">
        <v>4.8</v>
      </c>
      <c r="L152" s="25">
        <v>0</v>
      </c>
      <c r="M152" s="21">
        <v>100.32901667604006</v>
      </c>
      <c r="N152" s="21">
        <v>20.065803335208013</v>
      </c>
      <c r="O152" s="27">
        <v>82.619047619047606</v>
      </c>
      <c r="P152" s="27">
        <v>89.6666666666667</v>
      </c>
      <c r="Q152" s="28">
        <v>84.028571428571425</v>
      </c>
      <c r="R152" s="27">
        <v>4</v>
      </c>
      <c r="S152" s="27">
        <v>88.028571428571425</v>
      </c>
      <c r="T152" s="27">
        <v>61.61999999999999</v>
      </c>
      <c r="U152" s="30">
        <v>89.5</v>
      </c>
      <c r="V152" s="30">
        <v>74.400000000000006</v>
      </c>
      <c r="W152" s="30">
        <v>53.699999999999996</v>
      </c>
      <c r="X152" s="30">
        <v>29.760000000000005</v>
      </c>
      <c r="Y152" s="30">
        <v>0</v>
      </c>
      <c r="Z152" s="30">
        <v>83.460000000000008</v>
      </c>
      <c r="AA152" s="30">
        <v>8.3460000000000019</v>
      </c>
      <c r="AB152" s="15">
        <v>90.031803335208011</v>
      </c>
      <c r="AC152" s="32">
        <v>0.75</v>
      </c>
      <c r="AD152" s="32" t="s">
        <v>204</v>
      </c>
      <c r="AE152" s="33" t="s">
        <v>200</v>
      </c>
    </row>
    <row r="153" spans="1:31" x14ac:dyDescent="0.15">
      <c r="A153" s="5">
        <v>2022010510</v>
      </c>
      <c r="B153" s="8">
        <v>67</v>
      </c>
      <c r="C153" s="8">
        <v>59</v>
      </c>
      <c r="D153" s="5">
        <v>2022010503</v>
      </c>
      <c r="E153" s="8" t="s">
        <v>177</v>
      </c>
      <c r="F153" s="8" t="s">
        <v>166</v>
      </c>
      <c r="G153" s="22">
        <v>99.154604512161697</v>
      </c>
      <c r="H153" s="21">
        <v>90</v>
      </c>
      <c r="I153" s="21">
        <v>59.492762707297018</v>
      </c>
      <c r="J153" s="21">
        <v>36</v>
      </c>
      <c r="K153" s="21">
        <v>1.65</v>
      </c>
      <c r="L153" s="25">
        <v>0</v>
      </c>
      <c r="M153" s="21">
        <v>97.142762707297024</v>
      </c>
      <c r="N153" s="21">
        <v>19.428552541459407</v>
      </c>
      <c r="O153" s="27">
        <v>81.951219512195095</v>
      </c>
      <c r="P153" s="27">
        <v>94.85</v>
      </c>
      <c r="Q153" s="28">
        <v>84.530975609756084</v>
      </c>
      <c r="R153" s="27">
        <v>2</v>
      </c>
      <c r="S153" s="27">
        <v>86.530975609756084</v>
      </c>
      <c r="T153" s="27">
        <v>60.571682926829254</v>
      </c>
      <c r="U153" s="30">
        <v>69</v>
      </c>
      <c r="V153" s="30">
        <v>60.3</v>
      </c>
      <c r="W153" s="30">
        <v>41.4</v>
      </c>
      <c r="X153" s="30">
        <v>24.12</v>
      </c>
      <c r="Y153" s="30">
        <v>0</v>
      </c>
      <c r="Z153" s="30">
        <v>65.52</v>
      </c>
      <c r="AA153" s="30">
        <v>6.5519999999999996</v>
      </c>
      <c r="AB153" s="15">
        <v>86.552235468288671</v>
      </c>
      <c r="AC153" s="32">
        <v>0.7</v>
      </c>
      <c r="AD153" s="32" t="s">
        <v>204</v>
      </c>
      <c r="AE153" s="33" t="s">
        <v>201</v>
      </c>
    </row>
    <row r="154" spans="1:31" x14ac:dyDescent="0.15">
      <c r="A154" s="5">
        <v>2022010511</v>
      </c>
      <c r="B154" s="8">
        <v>132</v>
      </c>
      <c r="C154" s="8">
        <v>116</v>
      </c>
      <c r="D154" s="5">
        <v>2022010504</v>
      </c>
      <c r="E154" s="8" t="s">
        <v>178</v>
      </c>
      <c r="F154" s="8" t="s">
        <v>166</v>
      </c>
      <c r="G154" s="22">
        <v>99.033757949684997</v>
      </c>
      <c r="H154" s="21">
        <v>90</v>
      </c>
      <c r="I154" s="21">
        <v>59.420254769810995</v>
      </c>
      <c r="J154" s="21">
        <v>36</v>
      </c>
      <c r="K154" s="21">
        <v>0</v>
      </c>
      <c r="L154" s="25">
        <v>0</v>
      </c>
      <c r="M154" s="21">
        <v>95.420254769810995</v>
      </c>
      <c r="N154" s="21">
        <v>19.084050953962201</v>
      </c>
      <c r="O154" s="27">
        <v>75.223529411764702</v>
      </c>
      <c r="P154" s="27">
        <v>78.6666666666667</v>
      </c>
      <c r="Q154" s="28">
        <v>75.912156862745107</v>
      </c>
      <c r="R154" s="27">
        <v>0</v>
      </c>
      <c r="S154" s="27">
        <v>75.912156862745107</v>
      </c>
      <c r="T154" s="27">
        <v>53.138509803921572</v>
      </c>
      <c r="U154" s="30">
        <v>76</v>
      </c>
      <c r="V154" s="30">
        <v>64.8</v>
      </c>
      <c r="W154" s="30">
        <v>45.6</v>
      </c>
      <c r="X154" s="30">
        <v>25.92</v>
      </c>
      <c r="Y154" s="30">
        <v>0</v>
      </c>
      <c r="Z154" s="30">
        <v>71.52000000000001</v>
      </c>
      <c r="AA154" s="30">
        <v>7.152000000000001</v>
      </c>
      <c r="AB154" s="15">
        <v>79.374560757883771</v>
      </c>
      <c r="AC154" s="32">
        <v>0.6</v>
      </c>
      <c r="AD154" s="32" t="s">
        <v>204</v>
      </c>
      <c r="AE154" s="33" t="s">
        <v>201</v>
      </c>
    </row>
    <row r="155" spans="1:31" x14ac:dyDescent="0.15">
      <c r="A155" s="5">
        <v>2022010512</v>
      </c>
      <c r="B155" s="8">
        <v>119</v>
      </c>
      <c r="C155" s="8">
        <v>143</v>
      </c>
      <c r="D155" s="5">
        <v>2022010505</v>
      </c>
      <c r="E155" s="8" t="s">
        <v>179</v>
      </c>
      <c r="F155" s="8" t="s">
        <v>166</v>
      </c>
      <c r="G155" s="22">
        <v>99.154604512161697</v>
      </c>
      <c r="H155" s="21">
        <v>90</v>
      </c>
      <c r="I155" s="21">
        <v>59.492762707297018</v>
      </c>
      <c r="J155" s="21">
        <v>36</v>
      </c>
      <c r="K155" s="21">
        <v>6.65</v>
      </c>
      <c r="L155" s="25">
        <v>0</v>
      </c>
      <c r="M155" s="21">
        <v>102.14276270729702</v>
      </c>
      <c r="N155" s="21">
        <v>20.428552541459407</v>
      </c>
      <c r="O155" s="27">
        <v>71.390243902438996</v>
      </c>
      <c r="P155" s="27">
        <v>78.6666666666667</v>
      </c>
      <c r="Q155" s="28">
        <v>72.845528455284551</v>
      </c>
      <c r="R155" s="27">
        <v>0</v>
      </c>
      <c r="S155" s="27">
        <v>72.845528455284551</v>
      </c>
      <c r="T155" s="27">
        <v>50.99186991869918</v>
      </c>
      <c r="U155" s="30">
        <v>82</v>
      </c>
      <c r="V155" s="30">
        <v>82.4</v>
      </c>
      <c r="W155" s="30">
        <v>49.199999999999996</v>
      </c>
      <c r="X155" s="30">
        <v>32.96</v>
      </c>
      <c r="Y155" s="30">
        <v>16</v>
      </c>
      <c r="Z155" s="30">
        <v>98.16</v>
      </c>
      <c r="AA155" s="30">
        <v>9.8160000000000007</v>
      </c>
      <c r="AB155" s="15">
        <v>81.236422460158593</v>
      </c>
      <c r="AC155" s="32">
        <v>0.5</v>
      </c>
      <c r="AD155" s="32" t="s">
        <v>204</v>
      </c>
      <c r="AE155" s="33" t="s">
        <v>201</v>
      </c>
    </row>
    <row r="156" spans="1:31" x14ac:dyDescent="0.15">
      <c r="A156" s="5">
        <v>2022010513</v>
      </c>
      <c r="B156" s="8">
        <v>53</v>
      </c>
      <c r="C156" s="8">
        <v>72</v>
      </c>
      <c r="D156" s="5">
        <v>2022010506</v>
      </c>
      <c r="E156" s="8" t="s">
        <v>180</v>
      </c>
      <c r="F156" s="8" t="s">
        <v>166</v>
      </c>
      <c r="G156" s="22">
        <v>99.547355840211097</v>
      </c>
      <c r="H156" s="21">
        <v>90</v>
      </c>
      <c r="I156" s="21">
        <v>59.728413504126657</v>
      </c>
      <c r="J156" s="21">
        <v>36</v>
      </c>
      <c r="K156" s="21">
        <v>7.0659999999999998</v>
      </c>
      <c r="L156" s="25">
        <v>0</v>
      </c>
      <c r="M156" s="21">
        <v>102.79441350412665</v>
      </c>
      <c r="N156" s="21">
        <v>20.558882700825333</v>
      </c>
      <c r="O156" s="27">
        <v>80.28</v>
      </c>
      <c r="P156" s="27">
        <v>87.5</v>
      </c>
      <c r="Q156" s="28">
        <v>81.724000000000004</v>
      </c>
      <c r="R156" s="27">
        <v>0</v>
      </c>
      <c r="S156" s="27">
        <v>81.724000000000004</v>
      </c>
      <c r="T156" s="27">
        <v>57.206800000000001</v>
      </c>
      <c r="U156" s="30">
        <v>89.5</v>
      </c>
      <c r="V156" s="30">
        <v>78.900000000000006</v>
      </c>
      <c r="W156" s="30">
        <v>53.699999999999996</v>
      </c>
      <c r="X156" s="30">
        <v>31.560000000000002</v>
      </c>
      <c r="Y156" s="30">
        <v>14</v>
      </c>
      <c r="Z156" s="30">
        <v>99.259999999999991</v>
      </c>
      <c r="AA156" s="30">
        <v>9.9260000000000002</v>
      </c>
      <c r="AB156" s="15">
        <v>87.691682700825339</v>
      </c>
      <c r="AC156" s="32">
        <v>0.7</v>
      </c>
      <c r="AD156" s="32" t="s">
        <v>204</v>
      </c>
      <c r="AE156" s="33" t="s">
        <v>200</v>
      </c>
    </row>
    <row r="157" spans="1:31" x14ac:dyDescent="0.15">
      <c r="A157" s="5">
        <v>2022010514</v>
      </c>
      <c r="B157" s="8">
        <v>93</v>
      </c>
      <c r="C157" s="8">
        <v>86</v>
      </c>
      <c r="D157" s="5">
        <v>2022010507</v>
      </c>
      <c r="E157" s="8" t="s">
        <v>181</v>
      </c>
      <c r="F157" s="8" t="s">
        <v>166</v>
      </c>
      <c r="G157" s="22">
        <v>99.033757949684997</v>
      </c>
      <c r="H157" s="21">
        <v>90</v>
      </c>
      <c r="I157" s="21">
        <v>59.420254769810995</v>
      </c>
      <c r="J157" s="21">
        <v>36</v>
      </c>
      <c r="K157" s="21">
        <v>6.8</v>
      </c>
      <c r="L157" s="25">
        <v>0</v>
      </c>
      <c r="M157" s="21">
        <v>102.22025476981099</v>
      </c>
      <c r="N157" s="21">
        <v>20.444050953962201</v>
      </c>
      <c r="O157" s="27">
        <v>78.903529411764694</v>
      </c>
      <c r="P157" s="27">
        <v>75.6666666666667</v>
      </c>
      <c r="Q157" s="28">
        <v>78.256156862745101</v>
      </c>
      <c r="R157" s="27">
        <v>0</v>
      </c>
      <c r="S157" s="27">
        <v>78.256156862745101</v>
      </c>
      <c r="T157" s="27">
        <v>54.779309803921571</v>
      </c>
      <c r="U157" s="30">
        <v>85.5</v>
      </c>
      <c r="V157" s="30">
        <v>79.2</v>
      </c>
      <c r="W157" s="30">
        <v>51.3</v>
      </c>
      <c r="X157" s="30">
        <v>31.680000000000003</v>
      </c>
      <c r="Y157" s="30">
        <v>0</v>
      </c>
      <c r="Z157" s="30">
        <v>82.98</v>
      </c>
      <c r="AA157" s="30">
        <v>8.298</v>
      </c>
      <c r="AB157" s="15">
        <v>83.52136075788377</v>
      </c>
      <c r="AC157" s="32">
        <v>0.65</v>
      </c>
      <c r="AD157" s="32" t="s">
        <v>204</v>
      </c>
      <c r="AE157" s="33" t="s">
        <v>200</v>
      </c>
    </row>
    <row r="158" spans="1:31" x14ac:dyDescent="0.15">
      <c r="A158" s="5">
        <v>2022010515</v>
      </c>
      <c r="B158" s="8">
        <v>138</v>
      </c>
      <c r="C158" s="8">
        <v>139</v>
      </c>
      <c r="D158" s="5">
        <v>2022010509</v>
      </c>
      <c r="E158" s="8" t="s">
        <v>183</v>
      </c>
      <c r="F158" s="8" t="s">
        <v>166</v>
      </c>
      <c r="G158" s="22">
        <v>99.275451074638497</v>
      </c>
      <c r="H158" s="21">
        <v>90</v>
      </c>
      <c r="I158" s="21">
        <v>59.565270644783098</v>
      </c>
      <c r="J158" s="21">
        <v>36</v>
      </c>
      <c r="K158" s="21">
        <v>0</v>
      </c>
      <c r="L158" s="25">
        <v>0</v>
      </c>
      <c r="M158" s="21">
        <v>95.565270644783098</v>
      </c>
      <c r="N158" s="21">
        <v>19.11305412895662</v>
      </c>
      <c r="O158" s="27">
        <v>71.634146341463406</v>
      </c>
      <c r="P158" s="27">
        <v>81.066666666666706</v>
      </c>
      <c r="Q158" s="28">
        <v>73.520650406504075</v>
      </c>
      <c r="R158" s="27">
        <v>0</v>
      </c>
      <c r="S158" s="27">
        <v>73.520650406504075</v>
      </c>
      <c r="T158" s="27">
        <v>51.464455284552848</v>
      </c>
      <c r="U158" s="30">
        <v>80</v>
      </c>
      <c r="V158" s="30">
        <v>75.7</v>
      </c>
      <c r="W158" s="30">
        <v>48</v>
      </c>
      <c r="X158" s="30">
        <v>30.28</v>
      </c>
      <c r="Y158" s="30">
        <v>0</v>
      </c>
      <c r="Z158" s="30">
        <v>78.28</v>
      </c>
      <c r="AA158" s="30">
        <v>7.8280000000000003</v>
      </c>
      <c r="AB158" s="15">
        <v>78.405509413509463</v>
      </c>
      <c r="AC158" s="32">
        <v>0.3</v>
      </c>
      <c r="AD158" s="32" t="s">
        <v>204</v>
      </c>
      <c r="AE158" s="33" t="s">
        <v>200</v>
      </c>
    </row>
    <row r="159" spans="1:31" x14ac:dyDescent="0.15">
      <c r="A159" s="5">
        <v>2022010516</v>
      </c>
      <c r="B159" s="8">
        <v>115</v>
      </c>
      <c r="C159" s="8">
        <v>63</v>
      </c>
      <c r="D159" s="5">
        <v>2022010510</v>
      </c>
      <c r="E159" s="8" t="s">
        <v>184</v>
      </c>
      <c r="F159" s="8" t="s">
        <v>166</v>
      </c>
      <c r="G159" s="22">
        <v>98.882699746589097</v>
      </c>
      <c r="H159" s="21">
        <v>90</v>
      </c>
      <c r="I159" s="21">
        <v>59.329619847953452</v>
      </c>
      <c r="J159" s="21">
        <v>36</v>
      </c>
      <c r="K159" s="21">
        <v>2</v>
      </c>
      <c r="L159" s="25">
        <v>0</v>
      </c>
      <c r="M159" s="21">
        <v>97.329619847953452</v>
      </c>
      <c r="N159" s="21">
        <v>19.46592396959069</v>
      </c>
      <c r="O159" s="27">
        <v>81.378048780487802</v>
      </c>
      <c r="P159" s="27">
        <v>73.6666666666667</v>
      </c>
      <c r="Q159" s="28">
        <v>79.835772357723584</v>
      </c>
      <c r="R159" s="27">
        <v>0</v>
      </c>
      <c r="S159" s="27">
        <v>79.835772357723584</v>
      </c>
      <c r="T159" s="27">
        <v>55.885040650406509</v>
      </c>
      <c r="U159" s="30">
        <v>67.5</v>
      </c>
      <c r="V159" s="30">
        <v>60</v>
      </c>
      <c r="W159" s="30">
        <v>40.5</v>
      </c>
      <c r="X159" s="30">
        <v>24</v>
      </c>
      <c r="Y159" s="30">
        <v>0</v>
      </c>
      <c r="Z159" s="30">
        <v>64.5</v>
      </c>
      <c r="AA159" s="30">
        <v>6.45</v>
      </c>
      <c r="AB159" s="15">
        <v>81.800964619997202</v>
      </c>
      <c r="AC159" s="32">
        <v>0.55000000000000004</v>
      </c>
      <c r="AD159" s="32" t="s">
        <v>204</v>
      </c>
      <c r="AE159" s="33" t="s">
        <v>200</v>
      </c>
    </row>
    <row r="160" spans="1:31" x14ac:dyDescent="0.15">
      <c r="A160" s="5">
        <v>2022010517</v>
      </c>
      <c r="B160" s="8">
        <v>118</v>
      </c>
      <c r="C160" s="8">
        <v>115</v>
      </c>
      <c r="D160" s="5">
        <v>2022010511</v>
      </c>
      <c r="E160" s="8" t="s">
        <v>185</v>
      </c>
      <c r="F160" s="8" t="s">
        <v>166</v>
      </c>
      <c r="G160" s="22">
        <v>99.003546309065797</v>
      </c>
      <c r="H160" s="21">
        <v>90</v>
      </c>
      <c r="I160" s="21">
        <v>59.402127785439475</v>
      </c>
      <c r="J160" s="21">
        <v>36</v>
      </c>
      <c r="K160" s="21">
        <v>8.6999999999999993</v>
      </c>
      <c r="L160" s="25">
        <v>0</v>
      </c>
      <c r="M160" s="21">
        <v>104.10212778543948</v>
      </c>
      <c r="N160" s="21">
        <v>20.820425557087898</v>
      </c>
      <c r="O160" s="27">
        <v>75.411764705882305</v>
      </c>
      <c r="P160" s="27">
        <v>77</v>
      </c>
      <c r="Q160" s="28">
        <v>75.729411764705844</v>
      </c>
      <c r="R160" s="27">
        <v>0</v>
      </c>
      <c r="S160" s="27">
        <v>75.729411764705844</v>
      </c>
      <c r="T160" s="27">
        <v>53.010588235294087</v>
      </c>
      <c r="U160" s="30">
        <v>79</v>
      </c>
      <c r="V160" s="30">
        <v>75.900000000000006</v>
      </c>
      <c r="W160" s="30">
        <v>47.4</v>
      </c>
      <c r="X160" s="30">
        <v>30.360000000000003</v>
      </c>
      <c r="Y160" s="30">
        <v>0</v>
      </c>
      <c r="Z160" s="30">
        <v>77.760000000000005</v>
      </c>
      <c r="AA160" s="30">
        <v>7.7760000000000007</v>
      </c>
      <c r="AB160" s="15">
        <v>81.607013792381977</v>
      </c>
      <c r="AC160" s="32">
        <v>0.6</v>
      </c>
      <c r="AD160" s="32" t="s">
        <v>204</v>
      </c>
      <c r="AE160" s="33" t="s">
        <v>201</v>
      </c>
    </row>
    <row r="161" spans="1:31" x14ac:dyDescent="0.15">
      <c r="A161" s="5">
        <v>2022010518</v>
      </c>
      <c r="B161" s="8">
        <v>62</v>
      </c>
      <c r="C161" s="8">
        <v>38</v>
      </c>
      <c r="D161" s="5">
        <v>2022010512</v>
      </c>
      <c r="E161" s="8" t="s">
        <v>186</v>
      </c>
      <c r="F161" s="8" t="s">
        <v>166</v>
      </c>
      <c r="G161" s="22">
        <v>99.366085996495997</v>
      </c>
      <c r="H161" s="21">
        <v>90</v>
      </c>
      <c r="I161" s="21">
        <v>59.619651597897594</v>
      </c>
      <c r="J161" s="21">
        <v>36</v>
      </c>
      <c r="K161" s="21">
        <v>7.3000000000000007</v>
      </c>
      <c r="L161" s="25">
        <v>0</v>
      </c>
      <c r="M161" s="21">
        <v>102.91965159789758</v>
      </c>
      <c r="N161" s="21">
        <v>20.583930319579519</v>
      </c>
      <c r="O161" s="27">
        <v>84.948235294117694</v>
      </c>
      <c r="P161" s="27">
        <v>81.5</v>
      </c>
      <c r="Q161" s="28">
        <v>84.258588235294155</v>
      </c>
      <c r="R161" s="27">
        <v>0</v>
      </c>
      <c r="S161" s="27">
        <v>84.258588235294155</v>
      </c>
      <c r="T161" s="27">
        <v>58.981011764705904</v>
      </c>
      <c r="U161" s="30">
        <v>78.5</v>
      </c>
      <c r="V161" s="30">
        <v>67.599999999999994</v>
      </c>
      <c r="W161" s="30">
        <v>47.1</v>
      </c>
      <c r="X161" s="30">
        <v>27.04</v>
      </c>
      <c r="Y161" s="30">
        <v>0</v>
      </c>
      <c r="Z161" s="30">
        <v>74.14</v>
      </c>
      <c r="AA161" s="30">
        <v>7.4140000000000006</v>
      </c>
      <c r="AB161" s="15">
        <v>86.978942084285421</v>
      </c>
      <c r="AC161" s="32">
        <v>0.8</v>
      </c>
      <c r="AD161" s="32" t="s">
        <v>204</v>
      </c>
      <c r="AE161" s="33" t="s">
        <v>200</v>
      </c>
    </row>
    <row r="162" spans="1:31" x14ac:dyDescent="0.15">
      <c r="A162" s="5">
        <v>2022010519</v>
      </c>
      <c r="B162" s="8">
        <v>36</v>
      </c>
      <c r="C162" s="8">
        <v>26</v>
      </c>
      <c r="D162" s="5">
        <v>2022010514</v>
      </c>
      <c r="E162" s="8" t="s">
        <v>188</v>
      </c>
      <c r="F162" s="8" t="s">
        <v>166</v>
      </c>
      <c r="G162" s="22">
        <v>99.335874355876797</v>
      </c>
      <c r="H162" s="21">
        <v>90</v>
      </c>
      <c r="I162" s="21">
        <v>59.601524613526074</v>
      </c>
      <c r="J162" s="21">
        <v>36</v>
      </c>
      <c r="K162" s="21">
        <v>3</v>
      </c>
      <c r="L162" s="25">
        <v>0</v>
      </c>
      <c r="M162" s="21">
        <v>98.601524613526067</v>
      </c>
      <c r="N162" s="21">
        <v>19.720304922705214</v>
      </c>
      <c r="O162" s="27">
        <v>86.767741935483897</v>
      </c>
      <c r="P162" s="27">
        <v>92.875</v>
      </c>
      <c r="Q162" s="28">
        <v>87.989193548387121</v>
      </c>
      <c r="R162" s="27">
        <v>0</v>
      </c>
      <c r="S162" s="27">
        <v>87.989193548387121</v>
      </c>
      <c r="T162" s="27">
        <v>61.592435483870979</v>
      </c>
      <c r="U162" s="30">
        <v>81.5</v>
      </c>
      <c r="V162" s="30">
        <v>75.8</v>
      </c>
      <c r="W162" s="30">
        <v>48.9</v>
      </c>
      <c r="X162" s="30">
        <v>30.32</v>
      </c>
      <c r="Y162" s="30">
        <v>0</v>
      </c>
      <c r="Z162" s="30">
        <v>79.22</v>
      </c>
      <c r="AA162" s="30">
        <v>7.9220000000000006</v>
      </c>
      <c r="AB162" s="15">
        <v>89.234740406576194</v>
      </c>
      <c r="AC162" s="32">
        <v>0.8666666666666667</v>
      </c>
      <c r="AD162" s="32" t="s">
        <v>204</v>
      </c>
      <c r="AE162" s="33" t="s">
        <v>200</v>
      </c>
    </row>
    <row r="163" spans="1:31" x14ac:dyDescent="0.15">
      <c r="A163" s="5">
        <v>2022010520</v>
      </c>
      <c r="B163" s="8">
        <v>33</v>
      </c>
      <c r="C163" s="8">
        <v>43</v>
      </c>
      <c r="D163" s="5">
        <v>2022010516</v>
      </c>
      <c r="E163" s="8" t="s">
        <v>190</v>
      </c>
      <c r="F163" s="8" t="s">
        <v>166</v>
      </c>
      <c r="G163" s="22">
        <v>99.547355840211097</v>
      </c>
      <c r="H163" s="21">
        <v>90</v>
      </c>
      <c r="I163" s="21">
        <v>59.728413504126657</v>
      </c>
      <c r="J163" s="21">
        <v>36</v>
      </c>
      <c r="K163" s="21">
        <v>4.5339999999999998</v>
      </c>
      <c r="L163" s="25">
        <v>0</v>
      </c>
      <c r="M163" s="21">
        <v>100.26241350412666</v>
      </c>
      <c r="N163" s="21">
        <v>20.052482700825333</v>
      </c>
      <c r="O163" s="27">
        <v>84.305882352941197</v>
      </c>
      <c r="P163" s="27">
        <v>81</v>
      </c>
      <c r="Q163" s="28">
        <v>83.644705882352966</v>
      </c>
      <c r="R163" s="27">
        <v>6</v>
      </c>
      <c r="S163" s="27">
        <v>89.644705882352966</v>
      </c>
      <c r="T163" s="27">
        <v>62.75129411764707</v>
      </c>
      <c r="U163" s="30">
        <v>68</v>
      </c>
      <c r="V163" s="30">
        <v>62.3</v>
      </c>
      <c r="W163" s="30">
        <v>40.799999999999997</v>
      </c>
      <c r="X163" s="30">
        <v>24.92</v>
      </c>
      <c r="Y163" s="30">
        <v>0</v>
      </c>
      <c r="Z163" s="30">
        <v>65.72</v>
      </c>
      <c r="AA163" s="30">
        <v>6.5720000000000001</v>
      </c>
      <c r="AB163" s="15">
        <v>89.375776818472403</v>
      </c>
      <c r="AC163" s="32">
        <v>0.65</v>
      </c>
      <c r="AD163" s="32" t="s">
        <v>204</v>
      </c>
      <c r="AE163" s="33" t="s">
        <v>200</v>
      </c>
    </row>
    <row r="164" spans="1:31" x14ac:dyDescent="0.15">
      <c r="A164" s="5">
        <v>2022010521</v>
      </c>
      <c r="B164" s="8">
        <v>40</v>
      </c>
      <c r="C164" s="8">
        <v>25</v>
      </c>
      <c r="D164" s="5">
        <v>2022010518</v>
      </c>
      <c r="E164" s="8" t="s">
        <v>192</v>
      </c>
      <c r="F164" s="8" t="s">
        <v>166</v>
      </c>
      <c r="G164" s="22">
        <v>99.547355840211097</v>
      </c>
      <c r="H164" s="21">
        <v>90</v>
      </c>
      <c r="I164" s="21">
        <v>59.728413504126657</v>
      </c>
      <c r="J164" s="21">
        <v>36</v>
      </c>
      <c r="K164" s="21">
        <v>3</v>
      </c>
      <c r="L164" s="25">
        <v>0</v>
      </c>
      <c r="M164" s="21">
        <v>98.72841350412665</v>
      </c>
      <c r="N164" s="21">
        <v>19.745682700825331</v>
      </c>
      <c r="O164" s="27">
        <v>86.788235294117598</v>
      </c>
      <c r="P164" s="27">
        <v>87.6666666666667</v>
      </c>
      <c r="Q164" s="28">
        <v>86.963921568627427</v>
      </c>
      <c r="R164" s="27">
        <v>0</v>
      </c>
      <c r="S164" s="27">
        <v>86.963921568627427</v>
      </c>
      <c r="T164" s="27">
        <v>60.874745098039192</v>
      </c>
      <c r="U164" s="30">
        <v>80.5</v>
      </c>
      <c r="V164" s="30">
        <v>66.900000000000006</v>
      </c>
      <c r="W164" s="30">
        <v>48.3</v>
      </c>
      <c r="X164" s="30">
        <v>26.760000000000005</v>
      </c>
      <c r="Y164" s="30">
        <v>6</v>
      </c>
      <c r="Z164" s="30">
        <v>81.06</v>
      </c>
      <c r="AA164" s="30">
        <v>8.1059999999999999</v>
      </c>
      <c r="AB164" s="15">
        <v>88.72642779886452</v>
      </c>
      <c r="AC164" s="32">
        <v>0.8</v>
      </c>
      <c r="AD164" s="32" t="s">
        <v>204</v>
      </c>
      <c r="AE164" s="33" t="s">
        <v>200</v>
      </c>
    </row>
    <row r="165" spans="1:31" x14ac:dyDescent="0.15">
      <c r="A165" s="5">
        <v>2022010522</v>
      </c>
      <c r="B165" s="8">
        <v>5</v>
      </c>
      <c r="C165" s="8">
        <v>27</v>
      </c>
      <c r="D165" s="5">
        <v>2022010519</v>
      </c>
      <c r="E165" s="8" t="s">
        <v>193</v>
      </c>
      <c r="F165" s="8" t="s">
        <v>166</v>
      </c>
      <c r="G165" s="22">
        <v>99.547355840211097</v>
      </c>
      <c r="H165" s="21">
        <v>90</v>
      </c>
      <c r="I165" s="21">
        <v>59.728413504126657</v>
      </c>
      <c r="J165" s="21">
        <v>36</v>
      </c>
      <c r="K165" s="21">
        <v>4.0339999999999998</v>
      </c>
      <c r="L165" s="25">
        <v>0</v>
      </c>
      <c r="M165" s="21">
        <v>99.762413504126656</v>
      </c>
      <c r="N165" s="21">
        <v>19.952482700825332</v>
      </c>
      <c r="O165" s="27">
        <v>86.301176470588203</v>
      </c>
      <c r="P165" s="27">
        <v>84.3333333333333</v>
      </c>
      <c r="Q165" s="28">
        <v>85.907607843137228</v>
      </c>
      <c r="R165" s="27">
        <v>6</v>
      </c>
      <c r="S165" s="27">
        <v>91.907607843137228</v>
      </c>
      <c r="T165" s="27">
        <v>64.335325490196055</v>
      </c>
      <c r="U165" s="30">
        <v>89.5</v>
      </c>
      <c r="V165" s="30">
        <v>87</v>
      </c>
      <c r="W165" s="30">
        <v>53.699999999999996</v>
      </c>
      <c r="X165" s="30">
        <v>34.800000000000004</v>
      </c>
      <c r="Y165" s="30">
        <v>16</v>
      </c>
      <c r="Z165" s="30">
        <v>104.5</v>
      </c>
      <c r="AA165" s="30">
        <v>10.450000000000001</v>
      </c>
      <c r="AB165" s="15">
        <v>94.737808191021387</v>
      </c>
      <c r="AC165" s="32">
        <v>0.9</v>
      </c>
      <c r="AD165" s="32" t="s">
        <v>204</v>
      </c>
      <c r="AE165" s="33" t="s">
        <v>200</v>
      </c>
    </row>
    <row r="166" spans="1:31" x14ac:dyDescent="0.15">
      <c r="A166" s="5">
        <v>2022010523</v>
      </c>
      <c r="B166" s="8">
        <v>100</v>
      </c>
      <c r="C166" s="8">
        <v>131</v>
      </c>
      <c r="D166" s="5">
        <v>2022010520</v>
      </c>
      <c r="E166" s="8" t="s">
        <v>194</v>
      </c>
      <c r="F166" s="8" t="s">
        <v>166</v>
      </c>
      <c r="G166" s="22">
        <v>99.517144199591897</v>
      </c>
      <c r="H166" s="21">
        <v>90</v>
      </c>
      <c r="I166" s="21">
        <v>59.710286519755137</v>
      </c>
      <c r="J166" s="21">
        <v>36</v>
      </c>
      <c r="K166" s="21">
        <v>2.67</v>
      </c>
      <c r="L166" s="25">
        <v>0</v>
      </c>
      <c r="M166" s="21">
        <v>98.380286519755131</v>
      </c>
      <c r="N166" s="21">
        <v>19.676057303951026</v>
      </c>
      <c r="O166" s="27">
        <v>73.797499999999999</v>
      </c>
      <c r="P166" s="27">
        <v>84.6666666666667</v>
      </c>
      <c r="Q166" s="28">
        <v>75.971333333333348</v>
      </c>
      <c r="R166" s="27">
        <v>0</v>
      </c>
      <c r="S166" s="27">
        <v>75.971333333333348</v>
      </c>
      <c r="T166" s="27">
        <v>53.179933333333338</v>
      </c>
      <c r="U166" s="30">
        <v>88</v>
      </c>
      <c r="V166" s="30">
        <v>75.5</v>
      </c>
      <c r="W166" s="30">
        <v>52.8</v>
      </c>
      <c r="X166" s="30">
        <v>30.200000000000003</v>
      </c>
      <c r="Y166" s="30">
        <v>18</v>
      </c>
      <c r="Z166" s="30">
        <v>101</v>
      </c>
      <c r="AA166" s="30">
        <v>10.100000000000001</v>
      </c>
      <c r="AB166" s="15">
        <v>82.955990637284373</v>
      </c>
      <c r="AC166" s="32">
        <v>0.63157894736842102</v>
      </c>
      <c r="AD166" s="32" t="s">
        <v>204</v>
      </c>
      <c r="AE166" s="33" t="s">
        <v>201</v>
      </c>
    </row>
    <row r="167" spans="1:31" x14ac:dyDescent="0.15">
      <c r="A167" s="5">
        <v>2022012319</v>
      </c>
      <c r="B167" s="8">
        <v>164</v>
      </c>
      <c r="C167" s="8">
        <v>164</v>
      </c>
      <c r="D167" s="5">
        <v>2022010521</v>
      </c>
      <c r="E167" s="8" t="s">
        <v>195</v>
      </c>
      <c r="F167" s="8" t="s">
        <v>166</v>
      </c>
      <c r="G167" s="22">
        <v>99.335874355876797</v>
      </c>
      <c r="H167" s="21">
        <v>90</v>
      </c>
      <c r="I167" s="21">
        <v>59.601524613526074</v>
      </c>
      <c r="J167" s="21">
        <v>36</v>
      </c>
      <c r="K167" s="21">
        <v>0</v>
      </c>
      <c r="L167" s="25">
        <v>0</v>
      </c>
      <c r="M167" s="21">
        <v>95.601524613526067</v>
      </c>
      <c r="N167" s="21">
        <v>19.120304922705213</v>
      </c>
      <c r="O167" s="27">
        <v>57.3243902439024</v>
      </c>
      <c r="P167" s="27">
        <v>71.400000000000006</v>
      </c>
      <c r="Q167" s="28">
        <v>60.139512195121924</v>
      </c>
      <c r="R167" s="27">
        <v>0</v>
      </c>
      <c r="S167" s="27">
        <v>60.139512195121924</v>
      </c>
      <c r="T167" s="27">
        <v>42.097658536585342</v>
      </c>
      <c r="U167" s="30">
        <v>70</v>
      </c>
      <c r="V167" s="30">
        <v>71.2</v>
      </c>
      <c r="W167" s="30">
        <v>42</v>
      </c>
      <c r="X167" s="30">
        <v>28.480000000000004</v>
      </c>
      <c r="Y167" s="30">
        <v>0</v>
      </c>
      <c r="Z167" s="30">
        <v>70.48</v>
      </c>
      <c r="AA167" s="30">
        <v>7.0480000000000009</v>
      </c>
      <c r="AB167" s="15">
        <v>68.26596345929056</v>
      </c>
      <c r="AC167" s="32">
        <v>0.25</v>
      </c>
      <c r="AD167" s="32" t="s">
        <v>204</v>
      </c>
      <c r="AE167" s="33" t="s">
        <v>201</v>
      </c>
    </row>
    <row r="168" spans="1:31" x14ac:dyDescent="0.15">
      <c r="A168" s="5">
        <v>2022012320</v>
      </c>
      <c r="B168" s="8">
        <v>121</v>
      </c>
      <c r="C168" s="8">
        <v>128</v>
      </c>
      <c r="D168" s="5">
        <v>2022012319</v>
      </c>
      <c r="E168" s="8" t="s">
        <v>198</v>
      </c>
      <c r="F168" s="8" t="s">
        <v>166</v>
      </c>
      <c r="G168" s="22">
        <v>96.737673262626998</v>
      </c>
      <c r="H168" s="21">
        <v>90</v>
      </c>
      <c r="I168" s="21">
        <v>58.042603957576198</v>
      </c>
      <c r="J168" s="21">
        <v>36</v>
      </c>
      <c r="K168" s="21">
        <v>6.3840000000000003</v>
      </c>
      <c r="L168" s="25">
        <v>0</v>
      </c>
      <c r="M168" s="21">
        <v>100.42660395757621</v>
      </c>
      <c r="N168" s="21">
        <v>20.085320791515244</v>
      </c>
      <c r="O168" s="27">
        <v>74.495121951219502</v>
      </c>
      <c r="P168" s="27">
        <v>88.854545454545502</v>
      </c>
      <c r="Q168" s="28">
        <v>77.367006651884708</v>
      </c>
      <c r="R168" s="27">
        <v>0</v>
      </c>
      <c r="S168" s="27">
        <v>77.367006651884708</v>
      </c>
      <c r="T168" s="27">
        <v>54.156904656319291</v>
      </c>
      <c r="U168" s="30">
        <v>69.5</v>
      </c>
      <c r="V168" s="30">
        <v>64</v>
      </c>
      <c r="W168" s="30">
        <v>41.699999999999996</v>
      </c>
      <c r="X168" s="30">
        <v>25.6</v>
      </c>
      <c r="Y168" s="30">
        <v>0</v>
      </c>
      <c r="Z168" s="30">
        <v>67.3</v>
      </c>
      <c r="AA168" s="30">
        <v>6.73</v>
      </c>
      <c r="AB168" s="15">
        <v>80.972225447834532</v>
      </c>
      <c r="AC168" s="32">
        <v>0.55000000000000004</v>
      </c>
      <c r="AD168" s="32" t="s">
        <v>204</v>
      </c>
      <c r="AE168" s="33" t="s">
        <v>200</v>
      </c>
    </row>
  </sheetData>
  <sheetProtection formatCells="0" insertHyperlinks="0" autoFilter="0"/>
  <autoFilter ref="B2:AE168" xr:uid="{00000000-0009-0000-0000-000000000000}">
    <sortState xmlns:xlrd2="http://schemas.microsoft.com/office/spreadsheetml/2017/richdata2" ref="B4:AE168">
      <sortCondition sortBy="fontColor" ref="V2:V168" dxfId="1"/>
    </sortState>
  </autoFilter>
  <mergeCells count="13">
    <mergeCell ref="A1:A2"/>
    <mergeCell ref="B1:B2"/>
    <mergeCell ref="C1:C2"/>
    <mergeCell ref="D1:D2"/>
    <mergeCell ref="E1:E2"/>
    <mergeCell ref="F1:F2"/>
    <mergeCell ref="AB1:AB2"/>
    <mergeCell ref="AC1:AC2"/>
    <mergeCell ref="AD1:AD2"/>
    <mergeCell ref="AE1:AE2"/>
    <mergeCell ref="G1:N1"/>
    <mergeCell ref="O1:T1"/>
    <mergeCell ref="U1:AA1"/>
  </mergeCells>
  <phoneticPr fontId="9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7"/>
  <sheetViews>
    <sheetView workbookViewId="0">
      <selection activeCell="E1" sqref="E1:E1048576"/>
    </sheetView>
  </sheetViews>
  <sheetFormatPr defaultColWidth="9" defaultRowHeight="14.25" x14ac:dyDescent="0.2"/>
  <cols>
    <col min="1" max="1" width="12.75" style="9" bestFit="1" customWidth="1"/>
    <col min="2" max="2" width="9.625" style="10" customWidth="1"/>
    <col min="7" max="7" width="12.75" bestFit="1" customWidth="1"/>
  </cols>
  <sheetData>
    <row r="1" spans="1:8" ht="14.25" customHeight="1" x14ac:dyDescent="0.2">
      <c r="A1" s="16" t="s">
        <v>2</v>
      </c>
      <c r="B1" s="17" t="s">
        <v>3</v>
      </c>
      <c r="C1" t="s">
        <v>6</v>
      </c>
      <c r="D1" t="s">
        <v>0</v>
      </c>
    </row>
    <row r="2" spans="1:8" x14ac:dyDescent="0.2">
      <c r="A2" s="1">
        <v>2022010455</v>
      </c>
      <c r="B2" s="2" t="s">
        <v>124</v>
      </c>
      <c r="C2">
        <v>92.902439024390205</v>
      </c>
      <c r="D2">
        <v>1</v>
      </c>
      <c r="G2" s="1">
        <v>2022010364</v>
      </c>
      <c r="H2">
        <f t="shared" ref="H2:H33" si="0">VLOOKUP(G2,A:D,4,0)</f>
        <v>52</v>
      </c>
    </row>
    <row r="3" spans="1:8" x14ac:dyDescent="0.2">
      <c r="A3" s="3">
        <v>2022010368</v>
      </c>
      <c r="B3" s="4" t="s">
        <v>34</v>
      </c>
      <c r="C3">
        <v>91.909756097561001</v>
      </c>
      <c r="D3">
        <v>2</v>
      </c>
      <c r="G3" s="3">
        <v>2022010365</v>
      </c>
      <c r="H3">
        <f t="shared" si="0"/>
        <v>29</v>
      </c>
    </row>
    <row r="4" spans="1:8" x14ac:dyDescent="0.2">
      <c r="A4" s="5">
        <v>2022010498</v>
      </c>
      <c r="B4" s="8" t="s">
        <v>172</v>
      </c>
      <c r="C4">
        <v>91.284999999999997</v>
      </c>
      <c r="D4">
        <v>3</v>
      </c>
      <c r="G4" s="3">
        <v>2022010366</v>
      </c>
      <c r="H4">
        <f t="shared" si="0"/>
        <v>65</v>
      </c>
    </row>
    <row r="5" spans="1:8" x14ac:dyDescent="0.2">
      <c r="A5" s="3">
        <v>2022010452</v>
      </c>
      <c r="B5" s="4" t="s">
        <v>121</v>
      </c>
      <c r="C5">
        <v>91.192941176470597</v>
      </c>
      <c r="D5">
        <v>4</v>
      </c>
      <c r="G5" s="5">
        <v>2022010367</v>
      </c>
      <c r="H5">
        <f t="shared" si="0"/>
        <v>94</v>
      </c>
    </row>
    <row r="6" spans="1:8" x14ac:dyDescent="0.2">
      <c r="A6" s="6">
        <v>2022010466</v>
      </c>
      <c r="B6" s="7" t="s">
        <v>137</v>
      </c>
      <c r="C6">
        <v>90.9561643835616</v>
      </c>
      <c r="D6">
        <v>5</v>
      </c>
      <c r="G6" s="3">
        <v>2022010368</v>
      </c>
      <c r="H6">
        <f t="shared" si="0"/>
        <v>2</v>
      </c>
    </row>
    <row r="7" spans="1:8" x14ac:dyDescent="0.2">
      <c r="A7" s="5">
        <v>2022010408</v>
      </c>
      <c r="B7" s="8" t="s">
        <v>76</v>
      </c>
      <c r="C7">
        <v>90.5505882352941</v>
      </c>
      <c r="D7">
        <v>6</v>
      </c>
      <c r="G7" s="1">
        <v>2022010369</v>
      </c>
      <c r="H7">
        <f t="shared" si="0"/>
        <v>110</v>
      </c>
    </row>
    <row r="8" spans="1:8" x14ac:dyDescent="0.2">
      <c r="A8" s="1">
        <v>2022010373</v>
      </c>
      <c r="B8" s="2" t="s">
        <v>39</v>
      </c>
      <c r="C8">
        <v>90.458823529411802</v>
      </c>
      <c r="D8">
        <v>7</v>
      </c>
      <c r="G8" s="5">
        <v>2022010370</v>
      </c>
      <c r="H8">
        <f t="shared" si="0"/>
        <v>136</v>
      </c>
    </row>
    <row r="9" spans="1:8" x14ac:dyDescent="0.2">
      <c r="A9" s="1">
        <v>2022010434</v>
      </c>
      <c r="B9" s="2" t="s">
        <v>103</v>
      </c>
      <c r="C9">
        <v>88.832876712328797</v>
      </c>
      <c r="D9">
        <v>8</v>
      </c>
      <c r="G9" s="5">
        <v>2022010371</v>
      </c>
      <c r="H9">
        <f t="shared" si="0"/>
        <v>81</v>
      </c>
    </row>
    <row r="10" spans="1:8" x14ac:dyDescent="0.2">
      <c r="A10" s="3">
        <v>2022010407</v>
      </c>
      <c r="B10" s="4" t="s">
        <v>75</v>
      </c>
      <c r="C10">
        <v>88.741176470588201</v>
      </c>
      <c r="D10">
        <v>9</v>
      </c>
      <c r="G10" s="5">
        <v>2022010372</v>
      </c>
      <c r="H10">
        <f t="shared" si="0"/>
        <v>68</v>
      </c>
    </row>
    <row r="11" spans="1:8" x14ac:dyDescent="0.2">
      <c r="A11" s="5">
        <v>2022010392</v>
      </c>
      <c r="B11" s="4" t="s">
        <v>57</v>
      </c>
      <c r="C11">
        <v>88.489411764705906</v>
      </c>
      <c r="D11">
        <v>10</v>
      </c>
      <c r="G11" s="1">
        <v>2022010373</v>
      </c>
      <c r="H11">
        <f t="shared" si="0"/>
        <v>7</v>
      </c>
    </row>
    <row r="12" spans="1:8" x14ac:dyDescent="0.2">
      <c r="A12" s="1">
        <v>2022010397</v>
      </c>
      <c r="B12" s="2" t="s">
        <v>65</v>
      </c>
      <c r="C12">
        <v>88.268235294117602</v>
      </c>
      <c r="D12">
        <v>11</v>
      </c>
      <c r="G12" s="5">
        <v>2022010374</v>
      </c>
      <c r="H12">
        <f t="shared" si="0"/>
        <v>14</v>
      </c>
    </row>
    <row r="13" spans="1:8" x14ac:dyDescent="0.2">
      <c r="A13" s="5">
        <v>2022010383</v>
      </c>
      <c r="B13" s="4" t="s">
        <v>48</v>
      </c>
      <c r="C13">
        <v>88.237647058823498</v>
      </c>
      <c r="D13">
        <v>12</v>
      </c>
      <c r="G13" s="6">
        <v>2022010376</v>
      </c>
      <c r="H13">
        <f t="shared" si="0"/>
        <v>132</v>
      </c>
    </row>
    <row r="14" spans="1:8" x14ac:dyDescent="0.2">
      <c r="A14" s="5">
        <v>2022010451</v>
      </c>
      <c r="B14" s="4" t="s">
        <v>120</v>
      </c>
      <c r="C14">
        <v>88.195121951219505</v>
      </c>
      <c r="D14">
        <v>13</v>
      </c>
      <c r="G14" s="5">
        <v>2022010377</v>
      </c>
      <c r="H14">
        <f t="shared" si="0"/>
        <v>64</v>
      </c>
    </row>
    <row r="15" spans="1:8" x14ac:dyDescent="0.2">
      <c r="A15" s="5">
        <v>2022010374</v>
      </c>
      <c r="B15" s="4" t="s">
        <v>40</v>
      </c>
      <c r="C15">
        <v>88.174117647058793</v>
      </c>
      <c r="D15">
        <v>14</v>
      </c>
      <c r="G15" s="5">
        <v>2022010378</v>
      </c>
      <c r="H15">
        <f t="shared" si="0"/>
        <v>46</v>
      </c>
    </row>
    <row r="16" spans="1:8" x14ac:dyDescent="0.2">
      <c r="A16" s="1">
        <v>2022010387</v>
      </c>
      <c r="B16" s="2" t="s">
        <v>52</v>
      </c>
      <c r="C16">
        <v>88.009756097560995</v>
      </c>
      <c r="D16">
        <v>15</v>
      </c>
      <c r="G16" s="5">
        <v>2022010379</v>
      </c>
      <c r="H16">
        <f t="shared" si="0"/>
        <v>93</v>
      </c>
    </row>
    <row r="17" spans="1:8" x14ac:dyDescent="0.2">
      <c r="A17" s="5">
        <v>2022010436</v>
      </c>
      <c r="B17" s="4" t="s">
        <v>105</v>
      </c>
      <c r="C17">
        <v>88.007317073170697</v>
      </c>
      <c r="D17">
        <v>16</v>
      </c>
      <c r="G17" s="6">
        <v>2022010380</v>
      </c>
      <c r="H17">
        <f t="shared" si="0"/>
        <v>163</v>
      </c>
    </row>
    <row r="18" spans="1:8" x14ac:dyDescent="0.2">
      <c r="A18" s="5">
        <v>2022010478</v>
      </c>
      <c r="B18" s="4" t="s">
        <v>149</v>
      </c>
      <c r="C18">
        <v>87.988235294117601</v>
      </c>
      <c r="D18">
        <v>17</v>
      </c>
      <c r="G18" s="1">
        <v>2022010381</v>
      </c>
      <c r="H18">
        <f t="shared" si="0"/>
        <v>162</v>
      </c>
    </row>
    <row r="19" spans="1:8" x14ac:dyDescent="0.2">
      <c r="A19" s="5">
        <v>2022010393</v>
      </c>
      <c r="B19" s="4" t="s">
        <v>58</v>
      </c>
      <c r="C19">
        <v>87.742500000000007</v>
      </c>
      <c r="D19">
        <v>18</v>
      </c>
      <c r="G19" s="5">
        <v>2022010382</v>
      </c>
      <c r="H19">
        <f t="shared" si="0"/>
        <v>56</v>
      </c>
    </row>
    <row r="20" spans="1:8" x14ac:dyDescent="0.2">
      <c r="A20" s="5">
        <v>2022010386</v>
      </c>
      <c r="B20" s="4" t="s">
        <v>51</v>
      </c>
      <c r="C20">
        <v>87.729411764705901</v>
      </c>
      <c r="D20">
        <v>19</v>
      </c>
      <c r="G20" s="5">
        <v>2022010383</v>
      </c>
      <c r="H20">
        <f t="shared" si="0"/>
        <v>12</v>
      </c>
    </row>
    <row r="21" spans="1:8" x14ac:dyDescent="0.2">
      <c r="A21" s="5">
        <v>2022010449</v>
      </c>
      <c r="B21" s="8" t="s">
        <v>118</v>
      </c>
      <c r="C21">
        <v>87.545882352941206</v>
      </c>
      <c r="D21">
        <v>20</v>
      </c>
      <c r="G21" s="3">
        <v>2022010384</v>
      </c>
      <c r="H21">
        <f t="shared" si="0"/>
        <v>35</v>
      </c>
    </row>
    <row r="22" spans="1:8" x14ac:dyDescent="0.2">
      <c r="A22" s="5">
        <v>2022010385</v>
      </c>
      <c r="B22" s="4" t="s">
        <v>50</v>
      </c>
      <c r="C22">
        <v>87.421176470588193</v>
      </c>
      <c r="D22">
        <v>21</v>
      </c>
      <c r="G22" s="5">
        <v>2022010385</v>
      </c>
      <c r="H22">
        <f t="shared" si="0"/>
        <v>21</v>
      </c>
    </row>
    <row r="23" spans="1:8" x14ac:dyDescent="0.2">
      <c r="A23" s="5">
        <v>2022010482</v>
      </c>
      <c r="B23" s="4" t="s">
        <v>153</v>
      </c>
      <c r="C23">
        <v>87.418823529411796</v>
      </c>
      <c r="D23">
        <v>22</v>
      </c>
      <c r="G23" s="5">
        <v>2022010386</v>
      </c>
      <c r="H23">
        <f t="shared" si="0"/>
        <v>19</v>
      </c>
    </row>
    <row r="24" spans="1:8" x14ac:dyDescent="0.2">
      <c r="A24" s="5">
        <v>2022010456</v>
      </c>
      <c r="B24" s="4" t="s">
        <v>125</v>
      </c>
      <c r="C24">
        <v>87.317647058823496</v>
      </c>
      <c r="D24">
        <v>23</v>
      </c>
      <c r="G24" s="1">
        <v>2022010387</v>
      </c>
      <c r="H24">
        <f t="shared" si="0"/>
        <v>15</v>
      </c>
    </row>
    <row r="25" spans="1:8" x14ac:dyDescent="0.2">
      <c r="A25" s="5">
        <v>2022010402</v>
      </c>
      <c r="B25" s="4" t="s">
        <v>70</v>
      </c>
      <c r="C25">
        <v>87.304878048780495</v>
      </c>
      <c r="D25">
        <v>24</v>
      </c>
      <c r="G25" s="3">
        <v>2022010388</v>
      </c>
      <c r="H25">
        <f t="shared" si="0"/>
        <v>117</v>
      </c>
    </row>
    <row r="26" spans="1:8" x14ac:dyDescent="0.2">
      <c r="A26" s="5">
        <v>2022010518</v>
      </c>
      <c r="B26" s="8" t="s">
        <v>192</v>
      </c>
      <c r="C26">
        <v>86.788235294117598</v>
      </c>
      <c r="D26">
        <v>25</v>
      </c>
      <c r="G26" s="1">
        <v>2022010389</v>
      </c>
      <c r="H26">
        <f t="shared" si="0"/>
        <v>108</v>
      </c>
    </row>
    <row r="27" spans="1:8" x14ac:dyDescent="0.2">
      <c r="A27" s="5">
        <v>2022010514</v>
      </c>
      <c r="B27" s="8" t="s">
        <v>188</v>
      </c>
      <c r="C27">
        <v>86.767741935483897</v>
      </c>
      <c r="D27">
        <v>26</v>
      </c>
      <c r="G27" s="3">
        <v>2022010390</v>
      </c>
      <c r="H27">
        <f t="shared" si="0"/>
        <v>37</v>
      </c>
    </row>
    <row r="28" spans="1:8" x14ac:dyDescent="0.2">
      <c r="A28" s="5">
        <v>2022010519</v>
      </c>
      <c r="B28" s="8" t="s">
        <v>193</v>
      </c>
      <c r="C28">
        <v>86.301176470588203</v>
      </c>
      <c r="D28">
        <v>27</v>
      </c>
      <c r="G28" s="6">
        <v>2022010391</v>
      </c>
      <c r="H28">
        <f t="shared" si="0"/>
        <v>152</v>
      </c>
    </row>
    <row r="29" spans="1:8" x14ac:dyDescent="0.2">
      <c r="A29" s="3">
        <v>2022010422</v>
      </c>
      <c r="B29" s="4" t="s">
        <v>88</v>
      </c>
      <c r="C29">
        <v>86.223529411764702</v>
      </c>
      <c r="D29">
        <v>28</v>
      </c>
      <c r="G29" s="5">
        <v>2022010392</v>
      </c>
      <c r="H29">
        <f t="shared" si="0"/>
        <v>10</v>
      </c>
    </row>
    <row r="30" spans="1:8" x14ac:dyDescent="0.2">
      <c r="A30" s="3">
        <v>2022010365</v>
      </c>
      <c r="B30" s="4" t="s">
        <v>31</v>
      </c>
      <c r="C30">
        <v>85.656097560975596</v>
      </c>
      <c r="D30">
        <v>29</v>
      </c>
      <c r="G30" s="5">
        <v>2022010393</v>
      </c>
      <c r="H30">
        <f t="shared" si="0"/>
        <v>18</v>
      </c>
    </row>
    <row r="31" spans="1:8" x14ac:dyDescent="0.2">
      <c r="A31" s="5">
        <v>2022010513</v>
      </c>
      <c r="B31" s="8" t="s">
        <v>187</v>
      </c>
      <c r="C31">
        <v>85.548780487804905</v>
      </c>
      <c r="D31">
        <v>30</v>
      </c>
      <c r="G31" s="1">
        <v>2022010394</v>
      </c>
      <c r="H31">
        <f t="shared" si="0"/>
        <v>47</v>
      </c>
    </row>
    <row r="32" spans="1:8" x14ac:dyDescent="0.2">
      <c r="A32" s="5">
        <v>2022010490</v>
      </c>
      <c r="B32" s="4" t="s">
        <v>161</v>
      </c>
      <c r="C32">
        <v>85.456470588235305</v>
      </c>
      <c r="D32">
        <v>31</v>
      </c>
      <c r="G32" s="1">
        <v>2022010395</v>
      </c>
      <c r="H32">
        <f t="shared" si="0"/>
        <v>159</v>
      </c>
    </row>
    <row r="33" spans="1:8" x14ac:dyDescent="0.2">
      <c r="A33" s="3">
        <v>2022010470</v>
      </c>
      <c r="B33" s="4" t="s">
        <v>141</v>
      </c>
      <c r="C33">
        <v>85.451219512195095</v>
      </c>
      <c r="D33">
        <v>32</v>
      </c>
      <c r="G33" s="5">
        <v>2022012311</v>
      </c>
      <c r="H33">
        <f t="shared" si="0"/>
        <v>138</v>
      </c>
    </row>
    <row r="34" spans="1:8" x14ac:dyDescent="0.2">
      <c r="A34" s="1">
        <v>2022010412</v>
      </c>
      <c r="B34" s="2" t="s">
        <v>80</v>
      </c>
      <c r="C34">
        <v>85.275294117646993</v>
      </c>
      <c r="D34">
        <v>33</v>
      </c>
      <c r="G34" s="5">
        <v>2022012312</v>
      </c>
      <c r="H34">
        <f t="shared" ref="H34:H65" si="1">VLOOKUP(G34,A:D,4,0)</f>
        <v>79</v>
      </c>
    </row>
    <row r="35" spans="1:8" x14ac:dyDescent="0.2">
      <c r="A35" s="1">
        <v>2022010491</v>
      </c>
      <c r="B35" s="2" t="s">
        <v>162</v>
      </c>
      <c r="C35">
        <v>85.256097560975604</v>
      </c>
      <c r="D35">
        <v>34</v>
      </c>
      <c r="G35" s="5">
        <v>2022010396</v>
      </c>
      <c r="H35">
        <f t="shared" si="1"/>
        <v>122</v>
      </c>
    </row>
    <row r="36" spans="1:8" x14ac:dyDescent="0.2">
      <c r="A36" s="3">
        <v>2022010384</v>
      </c>
      <c r="B36" s="4" t="s">
        <v>49</v>
      </c>
      <c r="C36">
        <v>85.117647058823493</v>
      </c>
      <c r="D36">
        <v>35</v>
      </c>
      <c r="G36" s="1">
        <v>2022010397</v>
      </c>
      <c r="H36">
        <f t="shared" si="1"/>
        <v>11</v>
      </c>
    </row>
    <row r="37" spans="1:8" x14ac:dyDescent="0.2">
      <c r="A37" s="1">
        <v>2022010401</v>
      </c>
      <c r="B37" s="2" t="s">
        <v>69</v>
      </c>
      <c r="C37">
        <v>85.0878048780488</v>
      </c>
      <c r="D37">
        <v>36</v>
      </c>
      <c r="G37" s="5">
        <v>2022010398</v>
      </c>
      <c r="H37">
        <f t="shared" si="1"/>
        <v>154</v>
      </c>
    </row>
    <row r="38" spans="1:8" x14ac:dyDescent="0.2">
      <c r="A38" s="3">
        <v>2022010390</v>
      </c>
      <c r="B38" s="4" t="s">
        <v>55</v>
      </c>
      <c r="C38">
        <v>84.997647058823503</v>
      </c>
      <c r="D38">
        <v>37</v>
      </c>
      <c r="G38" s="5">
        <v>2022010399</v>
      </c>
      <c r="H38">
        <f t="shared" si="1"/>
        <v>69</v>
      </c>
    </row>
    <row r="39" spans="1:8" x14ac:dyDescent="0.2">
      <c r="A39" s="5">
        <v>2022010512</v>
      </c>
      <c r="B39" s="8" t="s">
        <v>186</v>
      </c>
      <c r="C39">
        <v>84.948235294117694</v>
      </c>
      <c r="D39">
        <v>38</v>
      </c>
      <c r="G39" s="1">
        <v>2022010400</v>
      </c>
      <c r="H39">
        <f t="shared" si="1"/>
        <v>40</v>
      </c>
    </row>
    <row r="40" spans="1:8" x14ac:dyDescent="0.2">
      <c r="A40" s="1">
        <v>2022010454</v>
      </c>
      <c r="B40" s="2" t="s">
        <v>123</v>
      </c>
      <c r="C40">
        <v>84.816470588235305</v>
      </c>
      <c r="D40">
        <v>39</v>
      </c>
      <c r="G40" s="1">
        <v>2022010401</v>
      </c>
      <c r="H40">
        <f t="shared" si="1"/>
        <v>36</v>
      </c>
    </row>
    <row r="41" spans="1:8" x14ac:dyDescent="0.2">
      <c r="A41" s="1">
        <v>2022010400</v>
      </c>
      <c r="B41" s="2" t="s">
        <v>68</v>
      </c>
      <c r="C41">
        <v>84.665853658536605</v>
      </c>
      <c r="D41">
        <v>40</v>
      </c>
      <c r="G41" s="5">
        <v>2022010402</v>
      </c>
      <c r="H41">
        <f t="shared" si="1"/>
        <v>24</v>
      </c>
    </row>
    <row r="42" spans="1:8" x14ac:dyDescent="0.2">
      <c r="A42" s="5">
        <v>2022010522</v>
      </c>
      <c r="B42" s="8" t="s">
        <v>196</v>
      </c>
      <c r="C42">
        <v>84.609756097561004</v>
      </c>
      <c r="D42">
        <v>41</v>
      </c>
      <c r="G42" s="5">
        <v>2022010403</v>
      </c>
      <c r="H42">
        <f t="shared" si="1"/>
        <v>102</v>
      </c>
    </row>
    <row r="43" spans="1:8" x14ac:dyDescent="0.2">
      <c r="A43" s="1">
        <v>2022010431</v>
      </c>
      <c r="B43" s="2" t="s">
        <v>100</v>
      </c>
      <c r="C43">
        <v>84.423529411764704</v>
      </c>
      <c r="D43">
        <v>42</v>
      </c>
      <c r="G43" s="5">
        <v>2022010404</v>
      </c>
      <c r="H43">
        <f t="shared" si="1"/>
        <v>70</v>
      </c>
    </row>
    <row r="44" spans="1:8" x14ac:dyDescent="0.2">
      <c r="A44" s="5">
        <v>2022010516</v>
      </c>
      <c r="B44" s="8" t="s">
        <v>190</v>
      </c>
      <c r="C44">
        <v>84.305882352941197</v>
      </c>
      <c r="D44">
        <v>43</v>
      </c>
      <c r="G44" s="5">
        <v>2022010405</v>
      </c>
      <c r="H44">
        <f t="shared" si="1"/>
        <v>57</v>
      </c>
    </row>
    <row r="45" spans="1:8" x14ac:dyDescent="0.2">
      <c r="A45" s="5">
        <v>2022010459</v>
      </c>
      <c r="B45" s="4" t="s">
        <v>128</v>
      </c>
      <c r="C45">
        <v>84.251764705882394</v>
      </c>
      <c r="D45">
        <v>44</v>
      </c>
      <c r="G45" s="3">
        <v>2022010406</v>
      </c>
      <c r="H45">
        <f t="shared" si="1"/>
        <v>66</v>
      </c>
    </row>
    <row r="46" spans="1:8" x14ac:dyDescent="0.2">
      <c r="A46" s="1">
        <v>2022010429</v>
      </c>
      <c r="B46" s="2" t="s">
        <v>98</v>
      </c>
      <c r="C46">
        <v>83.908235294117603</v>
      </c>
      <c r="D46">
        <v>45</v>
      </c>
      <c r="G46" s="3">
        <v>2022010407</v>
      </c>
      <c r="H46">
        <f t="shared" si="1"/>
        <v>9</v>
      </c>
    </row>
    <row r="47" spans="1:8" x14ac:dyDescent="0.2">
      <c r="A47" s="5">
        <v>2022010378</v>
      </c>
      <c r="B47" s="4" t="s">
        <v>43</v>
      </c>
      <c r="C47">
        <v>83.49</v>
      </c>
      <c r="D47">
        <v>46</v>
      </c>
      <c r="G47" s="5">
        <v>2022010408</v>
      </c>
      <c r="H47">
        <f t="shared" si="1"/>
        <v>6</v>
      </c>
    </row>
    <row r="48" spans="1:8" x14ac:dyDescent="0.2">
      <c r="A48" s="1">
        <v>2022010394</v>
      </c>
      <c r="B48" s="2" t="s">
        <v>59</v>
      </c>
      <c r="C48">
        <v>83.334117647058804</v>
      </c>
      <c r="D48">
        <v>47</v>
      </c>
      <c r="G48" s="3">
        <v>2022010409</v>
      </c>
      <c r="H48">
        <f t="shared" si="1"/>
        <v>91</v>
      </c>
    </row>
    <row r="49" spans="1:8" x14ac:dyDescent="0.2">
      <c r="A49" s="5">
        <v>2022010500</v>
      </c>
      <c r="B49" s="8" t="s">
        <v>174</v>
      </c>
      <c r="C49">
        <v>83.317647058823496</v>
      </c>
      <c r="D49">
        <v>48</v>
      </c>
      <c r="G49" s="3">
        <v>2022010410</v>
      </c>
      <c r="H49">
        <f t="shared" si="1"/>
        <v>145</v>
      </c>
    </row>
    <row r="50" spans="1:8" x14ac:dyDescent="0.2">
      <c r="A50" s="5">
        <v>2022010448</v>
      </c>
      <c r="B50" s="4" t="s">
        <v>117</v>
      </c>
      <c r="C50">
        <v>83.2470588235294</v>
      </c>
      <c r="D50">
        <v>49</v>
      </c>
      <c r="G50" s="5">
        <v>2022010411</v>
      </c>
      <c r="H50">
        <f t="shared" si="1"/>
        <v>133</v>
      </c>
    </row>
    <row r="51" spans="1:8" x14ac:dyDescent="0.2">
      <c r="A51" s="5">
        <v>2022010494</v>
      </c>
      <c r="B51" s="8" t="s">
        <v>168</v>
      </c>
      <c r="C51">
        <v>82.736470588235306</v>
      </c>
      <c r="D51">
        <v>50</v>
      </c>
      <c r="G51" s="1">
        <v>2022010412</v>
      </c>
      <c r="H51">
        <f t="shared" si="1"/>
        <v>33</v>
      </c>
    </row>
    <row r="52" spans="1:8" x14ac:dyDescent="0.2">
      <c r="A52" s="5">
        <v>2022010502</v>
      </c>
      <c r="B52" s="8" t="s">
        <v>176</v>
      </c>
      <c r="C52">
        <v>82.619047619047606</v>
      </c>
      <c r="D52">
        <v>51</v>
      </c>
      <c r="G52" s="3">
        <v>2022010413</v>
      </c>
      <c r="H52">
        <f t="shared" si="1"/>
        <v>123</v>
      </c>
    </row>
    <row r="53" spans="1:8" x14ac:dyDescent="0.2">
      <c r="A53" s="1">
        <v>2022010364</v>
      </c>
      <c r="B53" s="2" t="s">
        <v>29</v>
      </c>
      <c r="C53">
        <v>82.588235294117695</v>
      </c>
      <c r="D53">
        <v>52</v>
      </c>
      <c r="G53" s="3">
        <v>2022010414</v>
      </c>
      <c r="H53">
        <f t="shared" si="1"/>
        <v>76</v>
      </c>
    </row>
    <row r="54" spans="1:8" x14ac:dyDescent="0.2">
      <c r="A54" s="5">
        <v>2022010486</v>
      </c>
      <c r="B54" s="4" t="s">
        <v>157</v>
      </c>
      <c r="C54">
        <v>82.212195121951197</v>
      </c>
      <c r="D54">
        <v>53</v>
      </c>
      <c r="G54" s="5">
        <v>2022010417</v>
      </c>
      <c r="H54">
        <f t="shared" si="1"/>
        <v>141</v>
      </c>
    </row>
    <row r="55" spans="1:8" x14ac:dyDescent="0.2">
      <c r="A55" s="5">
        <v>2022010499</v>
      </c>
      <c r="B55" s="8" t="s">
        <v>173</v>
      </c>
      <c r="C55">
        <v>82.192941176470597</v>
      </c>
      <c r="D55">
        <v>54</v>
      </c>
      <c r="G55" s="3">
        <v>2022010418</v>
      </c>
      <c r="H55">
        <f t="shared" si="1"/>
        <v>124</v>
      </c>
    </row>
    <row r="56" spans="1:8" x14ac:dyDescent="0.2">
      <c r="A56" s="1">
        <v>2022010488</v>
      </c>
      <c r="B56" s="2" t="s">
        <v>159</v>
      </c>
      <c r="C56">
        <v>82.18</v>
      </c>
      <c r="D56">
        <v>55</v>
      </c>
      <c r="G56" s="5">
        <v>2022010419</v>
      </c>
      <c r="H56">
        <f t="shared" si="1"/>
        <v>90</v>
      </c>
    </row>
    <row r="57" spans="1:8" x14ac:dyDescent="0.2">
      <c r="A57" s="5">
        <v>2022010382</v>
      </c>
      <c r="B57" s="4" t="s">
        <v>47</v>
      </c>
      <c r="C57">
        <v>82.169411764705899</v>
      </c>
      <c r="D57">
        <v>56</v>
      </c>
      <c r="G57" s="3">
        <v>2022010420</v>
      </c>
      <c r="H57">
        <f t="shared" si="1"/>
        <v>150</v>
      </c>
    </row>
    <row r="58" spans="1:8" x14ac:dyDescent="0.2">
      <c r="A58" s="5">
        <v>2022010405</v>
      </c>
      <c r="B58" s="8" t="s">
        <v>73</v>
      </c>
      <c r="C58">
        <v>82.077500000000001</v>
      </c>
      <c r="D58">
        <v>57</v>
      </c>
      <c r="G58" s="3">
        <v>2022010421</v>
      </c>
      <c r="H58">
        <f t="shared" si="1"/>
        <v>84</v>
      </c>
    </row>
    <row r="59" spans="1:8" x14ac:dyDescent="0.2">
      <c r="A59" s="5">
        <v>2022010496</v>
      </c>
      <c r="B59" s="8" t="s">
        <v>170</v>
      </c>
      <c r="C59">
        <v>82.068292682926796</v>
      </c>
      <c r="D59">
        <v>58</v>
      </c>
      <c r="G59" s="3">
        <v>2022010422</v>
      </c>
      <c r="H59">
        <f t="shared" si="1"/>
        <v>28</v>
      </c>
    </row>
    <row r="60" spans="1:8" x14ac:dyDescent="0.2">
      <c r="A60" s="5">
        <v>2022010503</v>
      </c>
      <c r="B60" s="8" t="s">
        <v>177</v>
      </c>
      <c r="C60">
        <v>81.951219512195095</v>
      </c>
      <c r="D60">
        <v>59</v>
      </c>
      <c r="G60" s="5">
        <v>2022010423</v>
      </c>
      <c r="H60">
        <f t="shared" si="1"/>
        <v>121</v>
      </c>
    </row>
    <row r="61" spans="1:8" x14ac:dyDescent="0.2">
      <c r="A61" s="5">
        <v>2022010441</v>
      </c>
      <c r="B61" s="4" t="s">
        <v>110</v>
      </c>
      <c r="C61">
        <v>81.945882352941197</v>
      </c>
      <c r="D61">
        <v>60</v>
      </c>
      <c r="G61" s="5">
        <v>2022010424</v>
      </c>
      <c r="H61">
        <f t="shared" si="1"/>
        <v>120</v>
      </c>
    </row>
    <row r="62" spans="1:8" x14ac:dyDescent="0.2">
      <c r="A62" s="5">
        <v>2022010492</v>
      </c>
      <c r="B62" s="8" t="s">
        <v>165</v>
      </c>
      <c r="C62">
        <v>81.870731707317105</v>
      </c>
      <c r="D62">
        <v>61</v>
      </c>
      <c r="G62" s="1">
        <v>2022010425</v>
      </c>
      <c r="H62">
        <f t="shared" si="1"/>
        <v>130</v>
      </c>
    </row>
    <row r="63" spans="1:8" x14ac:dyDescent="0.2">
      <c r="A63" s="1">
        <v>2022010438</v>
      </c>
      <c r="B63" s="2" t="s">
        <v>107</v>
      </c>
      <c r="C63">
        <v>81.682352941176504</v>
      </c>
      <c r="D63">
        <v>62</v>
      </c>
      <c r="G63" s="1">
        <v>2022010426</v>
      </c>
      <c r="H63">
        <f t="shared" si="1"/>
        <v>71</v>
      </c>
    </row>
    <row r="64" spans="1:8" x14ac:dyDescent="0.2">
      <c r="A64" s="5">
        <v>2022010510</v>
      </c>
      <c r="B64" s="8" t="s">
        <v>184</v>
      </c>
      <c r="C64">
        <v>81.378048780487802</v>
      </c>
      <c r="D64">
        <v>63</v>
      </c>
      <c r="G64" s="1">
        <v>2022010427</v>
      </c>
      <c r="H64">
        <f t="shared" si="1"/>
        <v>100</v>
      </c>
    </row>
    <row r="65" spans="1:8" x14ac:dyDescent="0.2">
      <c r="A65" s="5">
        <v>2022010377</v>
      </c>
      <c r="B65" s="4" t="s">
        <v>42</v>
      </c>
      <c r="C65">
        <v>81.251764705882394</v>
      </c>
      <c r="D65">
        <v>64</v>
      </c>
      <c r="G65" s="5">
        <v>2022012313</v>
      </c>
      <c r="H65">
        <f t="shared" si="1"/>
        <v>153</v>
      </c>
    </row>
    <row r="66" spans="1:8" x14ac:dyDescent="0.2">
      <c r="A66" s="3">
        <v>2022010366</v>
      </c>
      <c r="B66" s="4" t="s">
        <v>32</v>
      </c>
      <c r="C66">
        <v>81.180000000000007</v>
      </c>
      <c r="D66">
        <v>65</v>
      </c>
      <c r="G66" s="5">
        <v>2022012314</v>
      </c>
      <c r="H66">
        <f t="shared" ref="H66:H97" si="2">VLOOKUP(G66,A:D,4,0)</f>
        <v>166</v>
      </c>
    </row>
    <row r="67" spans="1:8" x14ac:dyDescent="0.2">
      <c r="A67" s="3">
        <v>2022010406</v>
      </c>
      <c r="B67" s="4" t="s">
        <v>74</v>
      </c>
      <c r="C67">
        <v>81.1011764705882</v>
      </c>
      <c r="D67">
        <v>66</v>
      </c>
      <c r="G67" s="1">
        <v>2022010428</v>
      </c>
      <c r="H67">
        <f t="shared" si="2"/>
        <v>161</v>
      </c>
    </row>
    <row r="68" spans="1:8" x14ac:dyDescent="0.2">
      <c r="A68" s="5">
        <v>2022010493</v>
      </c>
      <c r="B68" s="8" t="s">
        <v>167</v>
      </c>
      <c r="C68">
        <v>80.963414634146304</v>
      </c>
      <c r="D68">
        <v>67</v>
      </c>
      <c r="G68" s="1">
        <v>2022010429</v>
      </c>
      <c r="H68">
        <f t="shared" si="2"/>
        <v>45</v>
      </c>
    </row>
    <row r="69" spans="1:8" x14ac:dyDescent="0.2">
      <c r="A69" s="5">
        <v>2022010372</v>
      </c>
      <c r="B69" s="4" t="s">
        <v>38</v>
      </c>
      <c r="C69">
        <v>80.941176470588204</v>
      </c>
      <c r="D69">
        <v>68</v>
      </c>
      <c r="G69" s="3">
        <v>2022010430</v>
      </c>
      <c r="H69">
        <f t="shared" si="2"/>
        <v>89</v>
      </c>
    </row>
    <row r="70" spans="1:8" x14ac:dyDescent="0.2">
      <c r="A70" s="5">
        <v>2022010399</v>
      </c>
      <c r="B70" s="8" t="s">
        <v>67</v>
      </c>
      <c r="C70">
        <v>80.775609756097595</v>
      </c>
      <c r="D70">
        <v>69</v>
      </c>
      <c r="G70" s="1">
        <v>2022010431</v>
      </c>
      <c r="H70">
        <f t="shared" si="2"/>
        <v>42</v>
      </c>
    </row>
    <row r="71" spans="1:8" x14ac:dyDescent="0.2">
      <c r="A71" s="5">
        <v>2022010404</v>
      </c>
      <c r="B71" s="4" t="s">
        <v>72</v>
      </c>
      <c r="C71">
        <v>80.392682926829295</v>
      </c>
      <c r="D71">
        <v>70</v>
      </c>
      <c r="G71" s="5">
        <v>2022010432</v>
      </c>
      <c r="H71">
        <f t="shared" si="2"/>
        <v>92</v>
      </c>
    </row>
    <row r="72" spans="1:8" x14ac:dyDescent="0.2">
      <c r="A72" s="1">
        <v>2022010426</v>
      </c>
      <c r="B72" s="2" t="s">
        <v>92</v>
      </c>
      <c r="C72">
        <v>80.319999999999993</v>
      </c>
      <c r="D72">
        <v>71</v>
      </c>
      <c r="G72" s="1">
        <v>2022010433</v>
      </c>
      <c r="H72">
        <f t="shared" si="2"/>
        <v>107</v>
      </c>
    </row>
    <row r="73" spans="1:8" x14ac:dyDescent="0.2">
      <c r="A73" s="5">
        <v>2022010506</v>
      </c>
      <c r="B73" s="8" t="s">
        <v>180</v>
      </c>
      <c r="C73">
        <v>80.28</v>
      </c>
      <c r="D73">
        <v>72</v>
      </c>
      <c r="G73" s="1">
        <v>2022010434</v>
      </c>
      <c r="H73">
        <f t="shared" si="2"/>
        <v>8</v>
      </c>
    </row>
    <row r="74" spans="1:8" x14ac:dyDescent="0.2">
      <c r="A74" s="6">
        <v>2022010461</v>
      </c>
      <c r="B74" s="7" t="s">
        <v>132</v>
      </c>
      <c r="C74">
        <v>80.007058823529405</v>
      </c>
      <c r="D74">
        <v>73</v>
      </c>
      <c r="G74" s="5">
        <v>2022010435</v>
      </c>
      <c r="H74">
        <f t="shared" si="2"/>
        <v>97</v>
      </c>
    </row>
    <row r="75" spans="1:8" x14ac:dyDescent="0.2">
      <c r="A75" s="1">
        <v>2022010465</v>
      </c>
      <c r="B75" s="2" t="s">
        <v>136</v>
      </c>
      <c r="C75">
        <v>79.955294117647099</v>
      </c>
      <c r="D75">
        <v>74</v>
      </c>
      <c r="G75" s="5">
        <v>2022010436</v>
      </c>
      <c r="H75">
        <f t="shared" si="2"/>
        <v>16</v>
      </c>
    </row>
    <row r="76" spans="1:8" x14ac:dyDescent="0.2">
      <c r="A76" s="3">
        <v>2022010471</v>
      </c>
      <c r="B76" s="4" t="s">
        <v>142</v>
      </c>
      <c r="C76">
        <v>79.910588235294099</v>
      </c>
      <c r="D76">
        <v>75</v>
      </c>
      <c r="G76" s="5">
        <v>2022010437</v>
      </c>
      <c r="H76">
        <f t="shared" si="2"/>
        <v>111</v>
      </c>
    </row>
    <row r="77" spans="1:8" x14ac:dyDescent="0.2">
      <c r="A77" s="3">
        <v>2022010414</v>
      </c>
      <c r="B77" s="4" t="s">
        <v>82</v>
      </c>
      <c r="C77">
        <v>79.811764705882396</v>
      </c>
      <c r="D77">
        <v>76</v>
      </c>
      <c r="G77" s="1">
        <v>2022010438</v>
      </c>
      <c r="H77">
        <f t="shared" si="2"/>
        <v>62</v>
      </c>
    </row>
    <row r="78" spans="1:8" x14ac:dyDescent="0.2">
      <c r="A78" s="5">
        <v>2022010469</v>
      </c>
      <c r="B78" s="4" t="s">
        <v>140</v>
      </c>
      <c r="C78">
        <v>79.811764705882396</v>
      </c>
      <c r="D78">
        <v>77</v>
      </c>
      <c r="G78" s="1">
        <v>2022010439</v>
      </c>
      <c r="H78">
        <f t="shared" si="2"/>
        <v>126</v>
      </c>
    </row>
    <row r="79" spans="1:8" x14ac:dyDescent="0.2">
      <c r="A79" s="5">
        <v>2022010445</v>
      </c>
      <c r="B79" s="4" t="s">
        <v>114</v>
      </c>
      <c r="C79">
        <v>79.569411764705904</v>
      </c>
      <c r="D79">
        <v>78</v>
      </c>
      <c r="G79" s="1">
        <v>2022010440</v>
      </c>
      <c r="H79">
        <f t="shared" si="2"/>
        <v>83</v>
      </c>
    </row>
    <row r="80" spans="1:8" x14ac:dyDescent="0.2">
      <c r="A80" s="5">
        <v>2022012312</v>
      </c>
      <c r="B80" s="8" t="s">
        <v>62</v>
      </c>
      <c r="C80">
        <v>79.508235294117597</v>
      </c>
      <c r="D80">
        <v>79</v>
      </c>
      <c r="G80" s="5">
        <v>2022010441</v>
      </c>
      <c r="H80">
        <f t="shared" si="2"/>
        <v>60</v>
      </c>
    </row>
    <row r="81" spans="1:8" x14ac:dyDescent="0.2">
      <c r="A81" s="1">
        <v>2022010443</v>
      </c>
      <c r="B81" s="2" t="s">
        <v>112</v>
      </c>
      <c r="C81">
        <v>79.409411764705894</v>
      </c>
      <c r="D81">
        <v>80</v>
      </c>
      <c r="G81" s="5">
        <v>2022010442</v>
      </c>
      <c r="H81">
        <f t="shared" si="2"/>
        <v>137</v>
      </c>
    </row>
    <row r="82" spans="1:8" x14ac:dyDescent="0.2">
      <c r="A82" s="5">
        <v>2022010371</v>
      </c>
      <c r="B82" s="4" t="s">
        <v>37</v>
      </c>
      <c r="C82">
        <v>79.3929411764706</v>
      </c>
      <c r="D82">
        <v>81</v>
      </c>
      <c r="G82" s="1">
        <v>2022010443</v>
      </c>
      <c r="H82">
        <f t="shared" si="2"/>
        <v>80</v>
      </c>
    </row>
    <row r="83" spans="1:8" x14ac:dyDescent="0.2">
      <c r="A83" s="1">
        <v>2022010477</v>
      </c>
      <c r="B83" s="2" t="s">
        <v>148</v>
      </c>
      <c r="C83">
        <v>79.317647058823496</v>
      </c>
      <c r="D83">
        <v>82</v>
      </c>
      <c r="G83" s="5">
        <v>2022010444</v>
      </c>
      <c r="H83">
        <f t="shared" si="2"/>
        <v>99</v>
      </c>
    </row>
    <row r="84" spans="1:8" x14ac:dyDescent="0.2">
      <c r="A84" s="1">
        <v>2022010440</v>
      </c>
      <c r="B84" s="2" t="s">
        <v>109</v>
      </c>
      <c r="C84">
        <v>79.2470588235294</v>
      </c>
      <c r="D84">
        <v>83</v>
      </c>
      <c r="G84" s="5">
        <v>2022010445</v>
      </c>
      <c r="H84">
        <f t="shared" si="2"/>
        <v>78</v>
      </c>
    </row>
    <row r="85" spans="1:8" x14ac:dyDescent="0.2">
      <c r="A85" s="3">
        <v>2022010421</v>
      </c>
      <c r="B85" s="4" t="s">
        <v>87</v>
      </c>
      <c r="C85">
        <v>79.124705882352899</v>
      </c>
      <c r="D85">
        <v>84</v>
      </c>
      <c r="G85" s="5">
        <v>2022010446</v>
      </c>
      <c r="H85">
        <f t="shared" si="2"/>
        <v>103</v>
      </c>
    </row>
    <row r="86" spans="1:8" x14ac:dyDescent="0.2">
      <c r="A86" s="5">
        <v>2022010501</v>
      </c>
      <c r="B86" s="8" t="s">
        <v>175</v>
      </c>
      <c r="C86">
        <v>79.018823529411804</v>
      </c>
      <c r="D86">
        <v>85</v>
      </c>
      <c r="G86" s="5">
        <v>2022010447</v>
      </c>
      <c r="H86">
        <f t="shared" si="2"/>
        <v>87</v>
      </c>
    </row>
    <row r="87" spans="1:8" x14ac:dyDescent="0.2">
      <c r="A87" s="5">
        <v>2022010507</v>
      </c>
      <c r="B87" s="8" t="s">
        <v>181</v>
      </c>
      <c r="C87">
        <v>78.903529411764694</v>
      </c>
      <c r="D87">
        <v>86</v>
      </c>
      <c r="G87" s="5">
        <v>2022010448</v>
      </c>
      <c r="H87">
        <f t="shared" si="2"/>
        <v>49</v>
      </c>
    </row>
    <row r="88" spans="1:8" x14ac:dyDescent="0.2">
      <c r="A88" s="5">
        <v>2022010447</v>
      </c>
      <c r="B88" s="8" t="s">
        <v>116</v>
      </c>
      <c r="C88">
        <v>78.843902439024404</v>
      </c>
      <c r="D88">
        <v>87</v>
      </c>
      <c r="G88" s="5">
        <v>2022010449</v>
      </c>
      <c r="H88">
        <f t="shared" si="2"/>
        <v>20</v>
      </c>
    </row>
    <row r="89" spans="1:8" x14ac:dyDescent="0.2">
      <c r="A89" s="6">
        <v>2022010467</v>
      </c>
      <c r="B89" s="7" t="s">
        <v>138</v>
      </c>
      <c r="C89">
        <v>78.736470588235306</v>
      </c>
      <c r="D89">
        <v>88</v>
      </c>
      <c r="G89" s="1">
        <v>2022010450</v>
      </c>
      <c r="H89">
        <f t="shared" si="2"/>
        <v>158</v>
      </c>
    </row>
    <row r="90" spans="1:8" x14ac:dyDescent="0.2">
      <c r="A90" s="3">
        <v>2022010430</v>
      </c>
      <c r="B90" s="4" t="s">
        <v>99</v>
      </c>
      <c r="C90">
        <v>78.712941176470594</v>
      </c>
      <c r="D90">
        <v>89</v>
      </c>
      <c r="G90" s="5">
        <v>2022010451</v>
      </c>
      <c r="H90">
        <f t="shared" si="2"/>
        <v>13</v>
      </c>
    </row>
    <row r="91" spans="1:8" x14ac:dyDescent="0.2">
      <c r="A91" s="5">
        <v>2022010419</v>
      </c>
      <c r="B91" s="4" t="s">
        <v>85</v>
      </c>
      <c r="C91">
        <v>78.635294117647106</v>
      </c>
      <c r="D91">
        <v>90</v>
      </c>
      <c r="G91" s="3">
        <v>2022010452</v>
      </c>
      <c r="H91">
        <f t="shared" si="2"/>
        <v>4</v>
      </c>
    </row>
    <row r="92" spans="1:8" x14ac:dyDescent="0.2">
      <c r="A92" s="3">
        <v>2022010409</v>
      </c>
      <c r="B92" s="4" t="s">
        <v>77</v>
      </c>
      <c r="C92">
        <v>78.541176470588198</v>
      </c>
      <c r="D92">
        <v>91</v>
      </c>
      <c r="G92" s="3">
        <v>2022010453</v>
      </c>
      <c r="H92">
        <f t="shared" si="2"/>
        <v>112</v>
      </c>
    </row>
    <row r="93" spans="1:8" x14ac:dyDescent="0.2">
      <c r="A93" s="5">
        <v>2022010432</v>
      </c>
      <c r="B93" s="4" t="s">
        <v>101</v>
      </c>
      <c r="C93">
        <v>78.463529411764696</v>
      </c>
      <c r="D93">
        <v>92</v>
      </c>
      <c r="G93" s="1">
        <v>2022010454</v>
      </c>
      <c r="H93">
        <f t="shared" si="2"/>
        <v>39</v>
      </c>
    </row>
    <row r="94" spans="1:8" x14ac:dyDescent="0.2">
      <c r="A94" s="5">
        <v>2022010379</v>
      </c>
      <c r="B94" s="4" t="s">
        <v>44</v>
      </c>
      <c r="C94">
        <v>78.402352941176503</v>
      </c>
      <c r="D94">
        <v>93</v>
      </c>
      <c r="G94" s="1">
        <v>2022010455</v>
      </c>
      <c r="H94">
        <f t="shared" si="2"/>
        <v>1</v>
      </c>
    </row>
    <row r="95" spans="1:8" x14ac:dyDescent="0.2">
      <c r="A95" s="5">
        <v>2022010367</v>
      </c>
      <c r="B95" s="4" t="s">
        <v>33</v>
      </c>
      <c r="C95">
        <v>78.383529411764698</v>
      </c>
      <c r="D95">
        <v>94</v>
      </c>
      <c r="G95" s="5">
        <v>2022010456</v>
      </c>
      <c r="H95">
        <f t="shared" si="2"/>
        <v>23</v>
      </c>
    </row>
    <row r="96" spans="1:8" x14ac:dyDescent="0.2">
      <c r="A96" s="1">
        <v>2022010458</v>
      </c>
      <c r="B96" s="2" t="s">
        <v>127</v>
      </c>
      <c r="C96">
        <v>78.319999999999993</v>
      </c>
      <c r="D96">
        <v>95</v>
      </c>
      <c r="G96" s="1">
        <v>2022010457</v>
      </c>
      <c r="H96">
        <f t="shared" si="2"/>
        <v>135</v>
      </c>
    </row>
    <row r="97" spans="1:8" x14ac:dyDescent="0.2">
      <c r="A97" s="5">
        <v>2022010483</v>
      </c>
      <c r="B97" s="8" t="s">
        <v>154</v>
      </c>
      <c r="C97">
        <v>78.204705882352897</v>
      </c>
      <c r="D97">
        <v>96</v>
      </c>
      <c r="G97" s="1">
        <v>2022010458</v>
      </c>
      <c r="H97">
        <f t="shared" si="2"/>
        <v>95</v>
      </c>
    </row>
    <row r="98" spans="1:8" x14ac:dyDescent="0.2">
      <c r="A98" s="5">
        <v>2022010435</v>
      </c>
      <c r="B98" s="4" t="s">
        <v>104</v>
      </c>
      <c r="C98">
        <v>77.988235294117601</v>
      </c>
      <c r="D98">
        <v>97</v>
      </c>
      <c r="G98" s="5">
        <v>2022010459</v>
      </c>
      <c r="H98">
        <f t="shared" ref="H98:H129" si="3">VLOOKUP(G98,A:D,4,0)</f>
        <v>44</v>
      </c>
    </row>
    <row r="99" spans="1:8" x14ac:dyDescent="0.2">
      <c r="A99" s="5">
        <v>2022010487</v>
      </c>
      <c r="B99" s="4" t="s">
        <v>158</v>
      </c>
      <c r="C99">
        <v>77.917647058823505</v>
      </c>
      <c r="D99">
        <v>98</v>
      </c>
      <c r="G99" s="3">
        <v>2022012316</v>
      </c>
      <c r="H99">
        <f t="shared" si="3"/>
        <v>134</v>
      </c>
    </row>
    <row r="100" spans="1:8" x14ac:dyDescent="0.2">
      <c r="A100" s="5">
        <v>2022010444</v>
      </c>
      <c r="B100" s="4" t="s">
        <v>113</v>
      </c>
      <c r="C100">
        <v>77.858536585365897</v>
      </c>
      <c r="D100">
        <v>99</v>
      </c>
      <c r="G100" s="1">
        <v>2022010460</v>
      </c>
      <c r="H100">
        <f t="shared" si="3"/>
        <v>155</v>
      </c>
    </row>
    <row r="101" spans="1:8" x14ac:dyDescent="0.2">
      <c r="A101" s="1">
        <v>2022010427</v>
      </c>
      <c r="B101" s="2" t="s">
        <v>93</v>
      </c>
      <c r="C101">
        <v>77.698823529411797</v>
      </c>
      <c r="D101">
        <v>100</v>
      </c>
      <c r="G101" s="6">
        <v>2022010461</v>
      </c>
      <c r="H101">
        <f t="shared" si="3"/>
        <v>73</v>
      </c>
    </row>
    <row r="102" spans="1:8" x14ac:dyDescent="0.2">
      <c r="A102" s="5">
        <v>2022010468</v>
      </c>
      <c r="B102" s="8" t="s">
        <v>139</v>
      </c>
      <c r="C102">
        <v>77.529411764705898</v>
      </c>
      <c r="D102">
        <v>101</v>
      </c>
      <c r="G102" s="1">
        <v>2022010462</v>
      </c>
      <c r="H102">
        <f t="shared" si="3"/>
        <v>142</v>
      </c>
    </row>
    <row r="103" spans="1:8" x14ac:dyDescent="0.2">
      <c r="A103" s="5">
        <v>2022010403</v>
      </c>
      <c r="B103" s="4" t="s">
        <v>71</v>
      </c>
      <c r="C103">
        <v>77.463414634146304</v>
      </c>
      <c r="D103">
        <v>102</v>
      </c>
      <c r="G103" s="5">
        <v>2022010463</v>
      </c>
      <c r="H103">
        <f t="shared" si="3"/>
        <v>125</v>
      </c>
    </row>
    <row r="104" spans="1:8" x14ac:dyDescent="0.2">
      <c r="A104" s="5">
        <v>2022010446</v>
      </c>
      <c r="B104" s="4" t="s">
        <v>115</v>
      </c>
      <c r="C104">
        <v>77.315294117647099</v>
      </c>
      <c r="D104">
        <v>103</v>
      </c>
      <c r="G104" s="5">
        <v>2022010464</v>
      </c>
      <c r="H104">
        <f t="shared" si="3"/>
        <v>105</v>
      </c>
    </row>
    <row r="105" spans="1:8" x14ac:dyDescent="0.2">
      <c r="A105" s="3">
        <v>2022010489</v>
      </c>
      <c r="B105" s="4" t="s">
        <v>160</v>
      </c>
      <c r="C105">
        <v>77.223529411764702</v>
      </c>
      <c r="D105">
        <v>104</v>
      </c>
      <c r="G105" s="1">
        <v>2022010465</v>
      </c>
      <c r="H105">
        <f t="shared" si="3"/>
        <v>74</v>
      </c>
    </row>
    <row r="106" spans="1:8" x14ac:dyDescent="0.2">
      <c r="A106" s="5">
        <v>2022010464</v>
      </c>
      <c r="B106" s="4" t="s">
        <v>135</v>
      </c>
      <c r="C106">
        <v>77.153658536585397</v>
      </c>
      <c r="D106">
        <v>105</v>
      </c>
      <c r="G106" s="6">
        <v>2022010466</v>
      </c>
      <c r="H106">
        <f t="shared" si="3"/>
        <v>5</v>
      </c>
    </row>
    <row r="107" spans="1:8" x14ac:dyDescent="0.2">
      <c r="A107" s="1">
        <v>2022010480</v>
      </c>
      <c r="B107" s="2" t="s">
        <v>151</v>
      </c>
      <c r="C107">
        <v>77.129411764705907</v>
      </c>
      <c r="D107">
        <v>106</v>
      </c>
      <c r="G107" s="6">
        <v>2022010467</v>
      </c>
      <c r="H107">
        <f t="shared" si="3"/>
        <v>88</v>
      </c>
    </row>
    <row r="108" spans="1:8" x14ac:dyDescent="0.2">
      <c r="A108" s="1">
        <v>2022010433</v>
      </c>
      <c r="B108" s="2" t="s">
        <v>102</v>
      </c>
      <c r="C108">
        <v>77.129268292682895</v>
      </c>
      <c r="D108">
        <v>107</v>
      </c>
      <c r="G108" s="5">
        <v>2022010468</v>
      </c>
      <c r="H108">
        <f t="shared" si="3"/>
        <v>101</v>
      </c>
    </row>
    <row r="109" spans="1:8" x14ac:dyDescent="0.2">
      <c r="A109" s="1">
        <v>2022010389</v>
      </c>
      <c r="B109" s="2" t="s">
        <v>54</v>
      </c>
      <c r="C109">
        <v>77.014285714285705</v>
      </c>
      <c r="D109">
        <v>108</v>
      </c>
      <c r="G109" s="5">
        <v>2022010469</v>
      </c>
      <c r="H109">
        <f t="shared" si="3"/>
        <v>77</v>
      </c>
    </row>
    <row r="110" spans="1:8" x14ac:dyDescent="0.2">
      <c r="A110" s="1">
        <v>2022010473</v>
      </c>
      <c r="B110" s="4" t="s">
        <v>144</v>
      </c>
      <c r="C110">
        <v>76.851764705882303</v>
      </c>
      <c r="D110">
        <v>109</v>
      </c>
      <c r="G110" s="3">
        <v>2022010470</v>
      </c>
      <c r="H110">
        <f t="shared" si="3"/>
        <v>32</v>
      </c>
    </row>
    <row r="111" spans="1:8" x14ac:dyDescent="0.2">
      <c r="A111" s="1">
        <v>2022010369</v>
      </c>
      <c r="B111" s="2" t="s">
        <v>35</v>
      </c>
      <c r="C111">
        <v>76.541176470588198</v>
      </c>
      <c r="D111">
        <v>110</v>
      </c>
      <c r="G111" s="3">
        <v>2022010471</v>
      </c>
      <c r="H111">
        <f t="shared" si="3"/>
        <v>75</v>
      </c>
    </row>
    <row r="112" spans="1:8" x14ac:dyDescent="0.2">
      <c r="A112" s="5">
        <v>2022010437</v>
      </c>
      <c r="B112" s="4" t="s">
        <v>106</v>
      </c>
      <c r="C112">
        <v>76.484705882352898</v>
      </c>
      <c r="D112">
        <v>111</v>
      </c>
      <c r="G112" s="5">
        <v>2022010472</v>
      </c>
      <c r="H112">
        <f t="shared" si="3"/>
        <v>144</v>
      </c>
    </row>
    <row r="113" spans="1:8" x14ac:dyDescent="0.2">
      <c r="A113" s="3">
        <v>2022010453</v>
      </c>
      <c r="B113" s="4" t="s">
        <v>122</v>
      </c>
      <c r="C113">
        <v>75.771764705882404</v>
      </c>
      <c r="D113">
        <v>112</v>
      </c>
      <c r="G113" s="1">
        <v>2022010473</v>
      </c>
      <c r="H113">
        <f t="shared" si="3"/>
        <v>109</v>
      </c>
    </row>
    <row r="114" spans="1:8" x14ac:dyDescent="0.2">
      <c r="A114" s="1">
        <v>2022010476</v>
      </c>
      <c r="B114" s="2" t="s">
        <v>147</v>
      </c>
      <c r="C114">
        <v>75.767058823529396</v>
      </c>
      <c r="D114">
        <v>113</v>
      </c>
      <c r="G114" s="1">
        <v>2022010474</v>
      </c>
      <c r="H114">
        <f t="shared" si="3"/>
        <v>118</v>
      </c>
    </row>
    <row r="115" spans="1:8" x14ac:dyDescent="0.2">
      <c r="A115" s="5">
        <v>2022010497</v>
      </c>
      <c r="B115" s="8" t="s">
        <v>171</v>
      </c>
      <c r="C115">
        <v>75.743902439024396</v>
      </c>
      <c r="D115">
        <v>114</v>
      </c>
      <c r="G115" s="1">
        <v>2022010475</v>
      </c>
      <c r="H115">
        <f t="shared" si="3"/>
        <v>127</v>
      </c>
    </row>
    <row r="116" spans="1:8" x14ac:dyDescent="0.2">
      <c r="A116" s="5">
        <v>2022010511</v>
      </c>
      <c r="B116" s="8" t="s">
        <v>185</v>
      </c>
      <c r="C116">
        <v>75.411764705882305</v>
      </c>
      <c r="D116">
        <v>115</v>
      </c>
      <c r="G116" s="1">
        <v>2022010476</v>
      </c>
      <c r="H116">
        <f t="shared" si="3"/>
        <v>113</v>
      </c>
    </row>
    <row r="117" spans="1:8" x14ac:dyDescent="0.2">
      <c r="A117" s="5">
        <v>2022010504</v>
      </c>
      <c r="B117" s="8" t="s">
        <v>178</v>
      </c>
      <c r="C117">
        <v>75.223529411764702</v>
      </c>
      <c r="D117">
        <v>116</v>
      </c>
      <c r="G117" s="1">
        <v>2022010477</v>
      </c>
      <c r="H117">
        <f t="shared" si="3"/>
        <v>82</v>
      </c>
    </row>
    <row r="118" spans="1:8" x14ac:dyDescent="0.2">
      <c r="A118" s="3">
        <v>2022010388</v>
      </c>
      <c r="B118" s="4" t="s">
        <v>53</v>
      </c>
      <c r="C118">
        <v>75.131707317073193</v>
      </c>
      <c r="D118">
        <v>117</v>
      </c>
      <c r="G118" s="5">
        <v>2022010478</v>
      </c>
      <c r="H118">
        <f t="shared" si="3"/>
        <v>17</v>
      </c>
    </row>
    <row r="119" spans="1:8" x14ac:dyDescent="0.2">
      <c r="A119" s="1">
        <v>2022010474</v>
      </c>
      <c r="B119" s="2" t="s">
        <v>145</v>
      </c>
      <c r="C119">
        <v>75.036585365853696</v>
      </c>
      <c r="D119">
        <v>118</v>
      </c>
      <c r="G119" s="3">
        <v>2022010479</v>
      </c>
      <c r="H119">
        <f t="shared" si="3"/>
        <v>129</v>
      </c>
    </row>
    <row r="120" spans="1:8" x14ac:dyDescent="0.2">
      <c r="A120" s="1">
        <v>2022010481</v>
      </c>
      <c r="B120" s="2" t="s">
        <v>152</v>
      </c>
      <c r="C120">
        <v>74.975609756097597</v>
      </c>
      <c r="D120">
        <v>119</v>
      </c>
      <c r="G120" s="1">
        <v>2022010480</v>
      </c>
      <c r="H120">
        <f t="shared" si="3"/>
        <v>106</v>
      </c>
    </row>
    <row r="121" spans="1:8" x14ac:dyDescent="0.2">
      <c r="A121" s="5">
        <v>2022010424</v>
      </c>
      <c r="B121" s="4" t="s">
        <v>90</v>
      </c>
      <c r="C121">
        <v>74.901176470588197</v>
      </c>
      <c r="D121">
        <v>120</v>
      </c>
      <c r="G121" s="1">
        <v>2022010481</v>
      </c>
      <c r="H121">
        <f t="shared" si="3"/>
        <v>119</v>
      </c>
    </row>
    <row r="122" spans="1:8" x14ac:dyDescent="0.2">
      <c r="A122" s="5">
        <v>2022010423</v>
      </c>
      <c r="B122" s="4" t="s">
        <v>89</v>
      </c>
      <c r="C122">
        <v>74.835294117647095</v>
      </c>
      <c r="D122">
        <v>121</v>
      </c>
      <c r="G122" s="5">
        <v>2022010482</v>
      </c>
      <c r="H122">
        <f t="shared" si="3"/>
        <v>22</v>
      </c>
    </row>
    <row r="123" spans="1:8" x14ac:dyDescent="0.2">
      <c r="A123" s="5">
        <v>2022010396</v>
      </c>
      <c r="B123" s="4" t="s">
        <v>63</v>
      </c>
      <c r="C123">
        <v>74.748780487804893</v>
      </c>
      <c r="D123">
        <v>122</v>
      </c>
      <c r="G123" s="5">
        <v>2022010483</v>
      </c>
      <c r="H123">
        <f t="shared" si="3"/>
        <v>96</v>
      </c>
    </row>
    <row r="124" spans="1:8" x14ac:dyDescent="0.2">
      <c r="A124" s="3">
        <v>2022010413</v>
      </c>
      <c r="B124" s="4" t="s">
        <v>81</v>
      </c>
      <c r="C124">
        <v>74.734117647058795</v>
      </c>
      <c r="D124">
        <v>123</v>
      </c>
      <c r="G124" s="1">
        <v>2022010484</v>
      </c>
      <c r="H124">
        <f t="shared" si="3"/>
        <v>147</v>
      </c>
    </row>
    <row r="125" spans="1:8" x14ac:dyDescent="0.2">
      <c r="A125" s="3">
        <v>2022010418</v>
      </c>
      <c r="B125" s="4" t="s">
        <v>84</v>
      </c>
      <c r="C125">
        <v>74.635294117647106</v>
      </c>
      <c r="D125">
        <v>124</v>
      </c>
      <c r="G125" s="5">
        <v>2022010485</v>
      </c>
      <c r="H125">
        <f t="shared" si="3"/>
        <v>140</v>
      </c>
    </row>
    <row r="126" spans="1:8" x14ac:dyDescent="0.2">
      <c r="A126" s="5">
        <v>2022010463</v>
      </c>
      <c r="B126" s="4" t="s">
        <v>134</v>
      </c>
      <c r="C126">
        <v>74.635294117647106</v>
      </c>
      <c r="D126">
        <v>125</v>
      </c>
      <c r="G126" s="5">
        <v>2022010486</v>
      </c>
      <c r="H126">
        <f t="shared" si="3"/>
        <v>53</v>
      </c>
    </row>
    <row r="127" spans="1:8" x14ac:dyDescent="0.2">
      <c r="A127" s="1">
        <v>2022010439</v>
      </c>
      <c r="B127" s="2" t="s">
        <v>108</v>
      </c>
      <c r="C127">
        <v>74.604705882352903</v>
      </c>
      <c r="D127">
        <v>126</v>
      </c>
      <c r="G127" s="5">
        <v>2022010487</v>
      </c>
      <c r="H127">
        <f t="shared" si="3"/>
        <v>98</v>
      </c>
    </row>
    <row r="128" spans="1:8" x14ac:dyDescent="0.2">
      <c r="A128" s="1">
        <v>2022010475</v>
      </c>
      <c r="B128" s="2" t="s">
        <v>146</v>
      </c>
      <c r="C128">
        <v>74.597560975609795</v>
      </c>
      <c r="D128">
        <v>127</v>
      </c>
      <c r="G128" s="1">
        <v>2022010488</v>
      </c>
      <c r="H128">
        <f t="shared" si="3"/>
        <v>55</v>
      </c>
    </row>
    <row r="129" spans="1:8" x14ac:dyDescent="0.2">
      <c r="A129" s="5">
        <v>2022012319</v>
      </c>
      <c r="B129" s="8" t="s">
        <v>198</v>
      </c>
      <c r="C129">
        <v>74.495121951219502</v>
      </c>
      <c r="D129">
        <v>128</v>
      </c>
      <c r="G129" s="3">
        <v>2022010489</v>
      </c>
      <c r="H129">
        <f t="shared" si="3"/>
        <v>104</v>
      </c>
    </row>
    <row r="130" spans="1:8" x14ac:dyDescent="0.2">
      <c r="A130" s="3">
        <v>2022010479</v>
      </c>
      <c r="B130" s="4" t="s">
        <v>150</v>
      </c>
      <c r="C130">
        <v>74.388235294117607</v>
      </c>
      <c r="D130">
        <v>129</v>
      </c>
      <c r="G130" s="5">
        <v>2022010490</v>
      </c>
      <c r="H130">
        <f t="shared" ref="H130:H161" si="4">VLOOKUP(G130,A:D,4,0)</f>
        <v>31</v>
      </c>
    </row>
    <row r="131" spans="1:8" x14ac:dyDescent="0.2">
      <c r="A131" s="1">
        <v>2022010425</v>
      </c>
      <c r="B131" s="2" t="s">
        <v>91</v>
      </c>
      <c r="C131">
        <v>73.9435294117647</v>
      </c>
      <c r="D131">
        <v>130</v>
      </c>
      <c r="G131" s="1">
        <v>2022010491</v>
      </c>
      <c r="H131">
        <f t="shared" si="4"/>
        <v>34</v>
      </c>
    </row>
    <row r="132" spans="1:8" x14ac:dyDescent="0.2">
      <c r="A132" s="5">
        <v>2022010520</v>
      </c>
      <c r="B132" s="8" t="s">
        <v>194</v>
      </c>
      <c r="C132">
        <v>73.797499999999999</v>
      </c>
      <c r="D132">
        <v>131</v>
      </c>
      <c r="G132" s="5">
        <v>2022012317</v>
      </c>
      <c r="H132">
        <f t="shared" si="4"/>
        <v>156</v>
      </c>
    </row>
    <row r="133" spans="1:8" x14ac:dyDescent="0.2">
      <c r="A133" s="6">
        <v>2022010376</v>
      </c>
      <c r="B133" s="7" t="s">
        <v>41</v>
      </c>
      <c r="C133">
        <v>73.695121951219505</v>
      </c>
      <c r="D133">
        <v>132</v>
      </c>
      <c r="G133" s="5">
        <v>2022012318</v>
      </c>
      <c r="H133">
        <f t="shared" si="4"/>
        <v>160</v>
      </c>
    </row>
    <row r="134" spans="1:8" x14ac:dyDescent="0.2">
      <c r="A134" s="5">
        <v>2022010411</v>
      </c>
      <c r="B134" s="4" t="s">
        <v>79</v>
      </c>
      <c r="C134">
        <v>73.447058823529403</v>
      </c>
      <c r="D134">
        <v>133</v>
      </c>
      <c r="G134" s="5">
        <v>2022010492</v>
      </c>
      <c r="H134">
        <f t="shared" si="4"/>
        <v>61</v>
      </c>
    </row>
    <row r="135" spans="1:8" x14ac:dyDescent="0.2">
      <c r="A135" s="3">
        <v>2022012316</v>
      </c>
      <c r="B135" s="4" t="s">
        <v>129</v>
      </c>
      <c r="C135">
        <v>73.2470588235294</v>
      </c>
      <c r="D135">
        <v>134</v>
      </c>
      <c r="G135" s="5">
        <v>2022010493</v>
      </c>
      <c r="H135">
        <f t="shared" si="4"/>
        <v>67</v>
      </c>
    </row>
    <row r="136" spans="1:8" x14ac:dyDescent="0.2">
      <c r="A136" s="1">
        <v>2022010457</v>
      </c>
      <c r="B136" s="2" t="s">
        <v>126</v>
      </c>
      <c r="C136">
        <v>73.243902439024396</v>
      </c>
      <c r="D136">
        <v>135</v>
      </c>
      <c r="G136" s="5">
        <v>2022010494</v>
      </c>
      <c r="H136">
        <f t="shared" si="4"/>
        <v>50</v>
      </c>
    </row>
    <row r="137" spans="1:8" x14ac:dyDescent="0.2">
      <c r="A137" s="5">
        <v>2022010370</v>
      </c>
      <c r="B137" s="4" t="s">
        <v>36</v>
      </c>
      <c r="C137">
        <v>72.070588235294096</v>
      </c>
      <c r="D137">
        <v>136</v>
      </c>
      <c r="G137" s="5">
        <v>2022010495</v>
      </c>
      <c r="H137">
        <f t="shared" si="4"/>
        <v>151</v>
      </c>
    </row>
    <row r="138" spans="1:8" x14ac:dyDescent="0.2">
      <c r="A138" s="5">
        <v>2022010442</v>
      </c>
      <c r="B138" s="4" t="s">
        <v>111</v>
      </c>
      <c r="C138">
        <v>72</v>
      </c>
      <c r="D138">
        <v>137</v>
      </c>
      <c r="G138" s="5">
        <v>2022010496</v>
      </c>
      <c r="H138">
        <f t="shared" si="4"/>
        <v>58</v>
      </c>
    </row>
    <row r="139" spans="1:8" x14ac:dyDescent="0.2">
      <c r="A139" s="5">
        <v>2022012311</v>
      </c>
      <c r="B139" s="4" t="s">
        <v>61</v>
      </c>
      <c r="C139">
        <v>71.837647058823507</v>
      </c>
      <c r="D139">
        <v>138</v>
      </c>
      <c r="G139" s="5">
        <v>2022010497</v>
      </c>
      <c r="H139">
        <f t="shared" si="4"/>
        <v>114</v>
      </c>
    </row>
    <row r="140" spans="1:8" x14ac:dyDescent="0.2">
      <c r="A140" s="5">
        <v>2022010509</v>
      </c>
      <c r="B140" s="8" t="s">
        <v>183</v>
      </c>
      <c r="C140">
        <v>71.634146341463406</v>
      </c>
      <c r="D140">
        <v>139</v>
      </c>
      <c r="G140" s="5">
        <v>2022010498</v>
      </c>
      <c r="H140">
        <f t="shared" si="4"/>
        <v>3</v>
      </c>
    </row>
    <row r="141" spans="1:8" x14ac:dyDescent="0.2">
      <c r="A141" s="5">
        <v>2022010485</v>
      </c>
      <c r="B141" s="4" t="s">
        <v>156</v>
      </c>
      <c r="C141">
        <v>71.543902439024393</v>
      </c>
      <c r="D141">
        <v>140</v>
      </c>
      <c r="G141" s="5">
        <v>2022010499</v>
      </c>
      <c r="H141">
        <f t="shared" si="4"/>
        <v>54</v>
      </c>
    </row>
    <row r="142" spans="1:8" x14ac:dyDescent="0.2">
      <c r="A142" s="5">
        <v>2022010417</v>
      </c>
      <c r="B142" s="4" t="s">
        <v>83</v>
      </c>
      <c r="C142">
        <v>71.448780487804896</v>
      </c>
      <c r="D142">
        <v>141</v>
      </c>
      <c r="G142" s="5">
        <v>2022010500</v>
      </c>
      <c r="H142">
        <f t="shared" si="4"/>
        <v>48</v>
      </c>
    </row>
    <row r="143" spans="1:8" x14ac:dyDescent="0.2">
      <c r="A143" s="1">
        <v>2022010462</v>
      </c>
      <c r="B143" s="2" t="s">
        <v>133</v>
      </c>
      <c r="C143">
        <v>71.414634146341498</v>
      </c>
      <c r="D143">
        <v>142</v>
      </c>
      <c r="G143" s="5">
        <v>2022010501</v>
      </c>
      <c r="H143">
        <f t="shared" si="4"/>
        <v>85</v>
      </c>
    </row>
    <row r="144" spans="1:8" x14ac:dyDescent="0.2">
      <c r="A144" s="5">
        <v>2022010505</v>
      </c>
      <c r="B144" s="8" t="s">
        <v>179</v>
      </c>
      <c r="C144">
        <v>71.390243902438996</v>
      </c>
      <c r="D144">
        <v>143</v>
      </c>
      <c r="G144" s="5">
        <v>2022010502</v>
      </c>
      <c r="H144">
        <f t="shared" si="4"/>
        <v>51</v>
      </c>
    </row>
    <row r="145" spans="1:8" x14ac:dyDescent="0.2">
      <c r="A145" s="5">
        <v>2022010472</v>
      </c>
      <c r="B145" s="4" t="s">
        <v>143</v>
      </c>
      <c r="C145">
        <v>71.351219512195101</v>
      </c>
      <c r="D145">
        <v>144</v>
      </c>
      <c r="G145" s="5">
        <v>2022010503</v>
      </c>
      <c r="H145">
        <f t="shared" si="4"/>
        <v>59</v>
      </c>
    </row>
    <row r="146" spans="1:8" x14ac:dyDescent="0.2">
      <c r="A146" s="3">
        <v>2022010410</v>
      </c>
      <c r="B146" s="4" t="s">
        <v>78</v>
      </c>
      <c r="C146">
        <v>71.348780487804902</v>
      </c>
      <c r="D146">
        <v>145</v>
      </c>
      <c r="G146" s="5">
        <v>2022010504</v>
      </c>
      <c r="H146">
        <f t="shared" si="4"/>
        <v>116</v>
      </c>
    </row>
    <row r="147" spans="1:8" x14ac:dyDescent="0.2">
      <c r="A147" s="5">
        <v>2022010517</v>
      </c>
      <c r="B147" s="8" t="s">
        <v>191</v>
      </c>
      <c r="C147">
        <v>71.241463414634197</v>
      </c>
      <c r="D147">
        <v>146</v>
      </c>
      <c r="G147" s="5">
        <v>2022010505</v>
      </c>
      <c r="H147">
        <f t="shared" si="4"/>
        <v>143</v>
      </c>
    </row>
    <row r="148" spans="1:8" x14ac:dyDescent="0.2">
      <c r="A148" s="1">
        <v>2022010484</v>
      </c>
      <c r="B148" s="2" t="s">
        <v>155</v>
      </c>
      <c r="C148">
        <v>71.180487804878098</v>
      </c>
      <c r="D148">
        <v>147</v>
      </c>
      <c r="G148" s="5">
        <v>2022010506</v>
      </c>
      <c r="H148">
        <f t="shared" si="4"/>
        <v>72</v>
      </c>
    </row>
    <row r="149" spans="1:8" x14ac:dyDescent="0.2">
      <c r="A149" s="5">
        <v>2022012320</v>
      </c>
      <c r="B149" s="8" t="s">
        <v>199</v>
      </c>
      <c r="C149">
        <v>70.939024390243901</v>
      </c>
      <c r="D149">
        <v>148</v>
      </c>
      <c r="G149" s="5">
        <v>2022010507</v>
      </c>
      <c r="H149">
        <f t="shared" si="4"/>
        <v>86</v>
      </c>
    </row>
    <row r="150" spans="1:8" x14ac:dyDescent="0.2">
      <c r="A150" s="5">
        <v>2022010523</v>
      </c>
      <c r="B150" s="8" t="s">
        <v>197</v>
      </c>
      <c r="C150">
        <v>70.809756097561007</v>
      </c>
      <c r="D150">
        <v>149</v>
      </c>
      <c r="G150" s="5">
        <v>2022010508</v>
      </c>
      <c r="H150">
        <f t="shared" si="4"/>
        <v>165</v>
      </c>
    </row>
    <row r="151" spans="1:8" x14ac:dyDescent="0.2">
      <c r="A151" s="3">
        <v>2022010420</v>
      </c>
      <c r="B151" s="4" t="s">
        <v>86</v>
      </c>
      <c r="C151">
        <v>70.619512195121999</v>
      </c>
      <c r="D151">
        <v>150</v>
      </c>
      <c r="G151" s="5">
        <v>2022010509</v>
      </c>
      <c r="H151">
        <f t="shared" si="4"/>
        <v>139</v>
      </c>
    </row>
    <row r="152" spans="1:8" x14ac:dyDescent="0.2">
      <c r="A152" s="5">
        <v>2022010495</v>
      </c>
      <c r="B152" s="8" t="s">
        <v>169</v>
      </c>
      <c r="C152">
        <v>70.439024390243901</v>
      </c>
      <c r="D152">
        <v>151</v>
      </c>
      <c r="G152" s="5">
        <v>2022010510</v>
      </c>
      <c r="H152">
        <f t="shared" si="4"/>
        <v>63</v>
      </c>
    </row>
    <row r="153" spans="1:8" x14ac:dyDescent="0.2">
      <c r="A153" s="6">
        <v>2022010391</v>
      </c>
      <c r="B153" s="7" t="s">
        <v>56</v>
      </c>
      <c r="C153">
        <v>70.019512195122005</v>
      </c>
      <c r="D153">
        <v>152</v>
      </c>
      <c r="G153" s="5">
        <v>2022010511</v>
      </c>
      <c r="H153">
        <f t="shared" si="4"/>
        <v>115</v>
      </c>
    </row>
    <row r="154" spans="1:8" x14ac:dyDescent="0.2">
      <c r="A154" s="5">
        <v>2022012313</v>
      </c>
      <c r="B154" s="4" t="s">
        <v>94</v>
      </c>
      <c r="C154">
        <v>69.963414634146304</v>
      </c>
      <c r="D154">
        <v>153</v>
      </c>
      <c r="G154" s="5">
        <v>2022010512</v>
      </c>
      <c r="H154">
        <f t="shared" si="4"/>
        <v>38</v>
      </c>
    </row>
    <row r="155" spans="1:8" x14ac:dyDescent="0.2">
      <c r="A155" s="5">
        <v>2022010398</v>
      </c>
      <c r="B155" s="4" t="s">
        <v>66</v>
      </c>
      <c r="C155">
        <v>69.304878048780495</v>
      </c>
      <c r="D155">
        <v>154</v>
      </c>
      <c r="G155" s="5">
        <v>2022010513</v>
      </c>
      <c r="H155">
        <f t="shared" si="4"/>
        <v>30</v>
      </c>
    </row>
    <row r="156" spans="1:8" x14ac:dyDescent="0.2">
      <c r="A156" s="1">
        <v>2022010460</v>
      </c>
      <c r="B156" s="2" t="s">
        <v>130</v>
      </c>
      <c r="C156">
        <v>68.705882352941202</v>
      </c>
      <c r="D156">
        <v>155</v>
      </c>
      <c r="G156" s="5">
        <v>2022010514</v>
      </c>
      <c r="H156">
        <f t="shared" si="4"/>
        <v>26</v>
      </c>
    </row>
    <row r="157" spans="1:8" x14ac:dyDescent="0.2">
      <c r="A157" s="5">
        <v>2022012317</v>
      </c>
      <c r="B157" s="8" t="s">
        <v>163</v>
      </c>
      <c r="C157">
        <v>68.597560975609795</v>
      </c>
      <c r="D157">
        <v>156</v>
      </c>
      <c r="G157" s="5">
        <v>2022010515</v>
      </c>
      <c r="H157">
        <f t="shared" si="4"/>
        <v>157</v>
      </c>
    </row>
    <row r="158" spans="1:8" x14ac:dyDescent="0.2">
      <c r="A158" s="5">
        <v>2022010515</v>
      </c>
      <c r="B158" s="8" t="s">
        <v>189</v>
      </c>
      <c r="C158">
        <v>67.5585365853659</v>
      </c>
      <c r="D158">
        <v>157</v>
      </c>
      <c r="G158" s="5">
        <v>2022010516</v>
      </c>
      <c r="H158">
        <f t="shared" si="4"/>
        <v>43</v>
      </c>
    </row>
    <row r="159" spans="1:8" x14ac:dyDescent="0.2">
      <c r="A159" s="1">
        <v>2022010450</v>
      </c>
      <c r="B159" s="2" t="s">
        <v>119</v>
      </c>
      <c r="C159">
        <v>65.109756097561004</v>
      </c>
      <c r="D159">
        <v>158</v>
      </c>
      <c r="G159" s="5">
        <v>2022010517</v>
      </c>
      <c r="H159">
        <f t="shared" si="4"/>
        <v>146</v>
      </c>
    </row>
    <row r="160" spans="1:8" x14ac:dyDescent="0.2">
      <c r="A160" s="1">
        <v>2022010395</v>
      </c>
      <c r="B160" s="2" t="s">
        <v>60</v>
      </c>
      <c r="C160">
        <v>64.756097560975604</v>
      </c>
      <c r="D160">
        <v>159</v>
      </c>
      <c r="G160" s="5">
        <v>2022010518</v>
      </c>
      <c r="H160">
        <f t="shared" si="4"/>
        <v>25</v>
      </c>
    </row>
    <row r="161" spans="1:8" x14ac:dyDescent="0.2">
      <c r="A161" s="5">
        <v>2022012318</v>
      </c>
      <c r="B161" s="8" t="s">
        <v>164</v>
      </c>
      <c r="C161">
        <v>64.756097560975604</v>
      </c>
      <c r="D161">
        <v>160</v>
      </c>
      <c r="G161" s="5">
        <v>2022010519</v>
      </c>
      <c r="H161">
        <f t="shared" si="4"/>
        <v>27</v>
      </c>
    </row>
    <row r="162" spans="1:8" x14ac:dyDescent="0.2">
      <c r="A162" s="1">
        <v>2022010428</v>
      </c>
      <c r="B162" s="2" t="s">
        <v>96</v>
      </c>
      <c r="C162">
        <v>64.663414634146307</v>
      </c>
      <c r="D162">
        <v>161</v>
      </c>
      <c r="G162" s="5">
        <v>2022010520</v>
      </c>
      <c r="H162">
        <f t="shared" ref="H162:H167" si="5">VLOOKUP(G162,A:D,4,0)</f>
        <v>131</v>
      </c>
    </row>
    <row r="163" spans="1:8" x14ac:dyDescent="0.2">
      <c r="A163" s="1">
        <v>2022010381</v>
      </c>
      <c r="B163" s="2" t="s">
        <v>46</v>
      </c>
      <c r="C163">
        <v>64</v>
      </c>
      <c r="D163">
        <v>162</v>
      </c>
      <c r="G163" s="5">
        <v>2022010521</v>
      </c>
      <c r="H163">
        <f t="shared" si="5"/>
        <v>164</v>
      </c>
    </row>
    <row r="164" spans="1:8" x14ac:dyDescent="0.2">
      <c r="A164" s="6">
        <v>2022010380</v>
      </c>
      <c r="B164" s="7" t="s">
        <v>45</v>
      </c>
      <c r="C164">
        <v>61.512195121951201</v>
      </c>
      <c r="D164">
        <v>163</v>
      </c>
      <c r="G164" s="5">
        <v>2022010522</v>
      </c>
      <c r="H164">
        <f t="shared" si="5"/>
        <v>41</v>
      </c>
    </row>
    <row r="165" spans="1:8" x14ac:dyDescent="0.2">
      <c r="A165" s="5">
        <v>2022010521</v>
      </c>
      <c r="B165" s="8" t="s">
        <v>195</v>
      </c>
      <c r="C165">
        <v>57.3243902439024</v>
      </c>
      <c r="D165">
        <v>164</v>
      </c>
      <c r="G165" s="5">
        <v>2022010523</v>
      </c>
      <c r="H165">
        <f t="shared" si="5"/>
        <v>149</v>
      </c>
    </row>
    <row r="166" spans="1:8" x14ac:dyDescent="0.2">
      <c r="A166" s="5">
        <v>2022010508</v>
      </c>
      <c r="B166" s="8" t="s">
        <v>182</v>
      </c>
      <c r="C166">
        <v>54.853658536585399</v>
      </c>
      <c r="D166">
        <v>165</v>
      </c>
      <c r="G166" s="5">
        <v>2022012319</v>
      </c>
      <c r="H166">
        <f t="shared" si="5"/>
        <v>128</v>
      </c>
    </row>
    <row r="167" spans="1:8" x14ac:dyDescent="0.2">
      <c r="A167" s="5">
        <v>2022012314</v>
      </c>
      <c r="B167" s="8" t="s">
        <v>95</v>
      </c>
      <c r="C167">
        <v>46.987804878048799</v>
      </c>
      <c r="D167">
        <v>166</v>
      </c>
      <c r="G167" s="5">
        <v>2022012320</v>
      </c>
      <c r="H167">
        <f t="shared" si="5"/>
        <v>148</v>
      </c>
    </row>
  </sheetData>
  <sheetProtection formatCells="0" insertHyperlinks="0" autoFilter="0"/>
  <autoFilter ref="A1:AD167" xr:uid="{00000000-0009-0000-0000-000001000000}"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67"/>
  <sheetViews>
    <sheetView workbookViewId="0">
      <selection activeCell="E3" sqref="E3"/>
    </sheetView>
  </sheetViews>
  <sheetFormatPr defaultColWidth="9" defaultRowHeight="14.25" x14ac:dyDescent="0.15"/>
  <cols>
    <col min="1" max="1" width="12.75" style="9" bestFit="1" customWidth="1"/>
    <col min="2" max="2" width="9.625" style="10" customWidth="1"/>
    <col min="5" max="5" width="9" style="11"/>
    <col min="8" max="8" width="12.75" bestFit="1" customWidth="1"/>
  </cols>
  <sheetData>
    <row r="1" spans="1:9" ht="24" x14ac:dyDescent="0.2">
      <c r="A1" s="12" t="s">
        <v>2</v>
      </c>
      <c r="B1" s="13" t="s">
        <v>3</v>
      </c>
      <c r="C1" t="s">
        <v>6</v>
      </c>
      <c r="E1" s="14" t="s">
        <v>8</v>
      </c>
    </row>
    <row r="2" spans="1:9" x14ac:dyDescent="0.15">
      <c r="A2" s="6">
        <v>2022010461</v>
      </c>
      <c r="B2" s="7" t="s">
        <v>132</v>
      </c>
      <c r="C2">
        <v>80.007058823529405</v>
      </c>
      <c r="D2">
        <v>1</v>
      </c>
      <c r="E2" s="15">
        <f>VLOOKUP(A2,专业排名汇总表!D102:AB267,25,0)</f>
        <v>107.52625902177618</v>
      </c>
      <c r="H2" s="1">
        <v>2022010364</v>
      </c>
      <c r="I2">
        <f>VLOOKUP(H:H,A:D,4,0)</f>
        <v>54</v>
      </c>
    </row>
    <row r="3" spans="1:9" x14ac:dyDescent="0.15">
      <c r="A3" s="5">
        <v>2022010498</v>
      </c>
      <c r="B3" s="8" t="s">
        <v>172</v>
      </c>
      <c r="C3">
        <v>91.284999999999997</v>
      </c>
      <c r="D3">
        <v>2</v>
      </c>
      <c r="E3" s="15">
        <f>VLOOKUP(A3,专业排名汇总表!D141:AB306,25,0)</f>
        <v>101.6691525414594</v>
      </c>
      <c r="H3" s="3">
        <v>2022010365</v>
      </c>
      <c r="I3">
        <f t="shared" ref="I3:I66" si="0">VLOOKUP(H:H,A:D,4,0)</f>
        <v>10</v>
      </c>
    </row>
    <row r="4" spans="1:9" x14ac:dyDescent="0.15">
      <c r="A4" s="1">
        <v>2022010434</v>
      </c>
      <c r="B4" s="2" t="s">
        <v>103</v>
      </c>
      <c r="C4">
        <v>88.832876712328797</v>
      </c>
      <c r="D4">
        <v>3</v>
      </c>
      <c r="E4" s="15">
        <f>VLOOKUP(A4,专业排名汇总表!D74:AB239,25,0)</f>
        <v>100.09848937516817</v>
      </c>
      <c r="H4" s="3">
        <v>2022010366</v>
      </c>
      <c r="I4">
        <f t="shared" si="0"/>
        <v>57</v>
      </c>
    </row>
    <row r="5" spans="1:9" x14ac:dyDescent="0.15">
      <c r="A5" s="1">
        <v>2022010455</v>
      </c>
      <c r="B5" s="2" t="s">
        <v>124</v>
      </c>
      <c r="C5">
        <v>92.902439024390205</v>
      </c>
      <c r="D5">
        <v>4</v>
      </c>
      <c r="E5" s="15">
        <f>VLOOKUP(A5,专业排名汇总表!D95:AB260,25,0)</f>
        <v>95.20336945738498</v>
      </c>
      <c r="H5" s="5">
        <v>2022010367</v>
      </c>
      <c r="I5">
        <f t="shared" si="0"/>
        <v>76</v>
      </c>
    </row>
    <row r="6" spans="1:9" x14ac:dyDescent="0.15">
      <c r="A6" s="1">
        <v>2022010433</v>
      </c>
      <c r="B6" s="2" t="s">
        <v>102</v>
      </c>
      <c r="C6">
        <v>77.129268292682895</v>
      </c>
      <c r="D6">
        <v>5</v>
      </c>
      <c r="E6" s="15">
        <f>VLOOKUP(A6,专业排名汇总表!D73:AB238,25,0)</f>
        <v>93.063129572022575</v>
      </c>
      <c r="H6" s="3">
        <v>2022010368</v>
      </c>
      <c r="I6">
        <f t="shared" si="0"/>
        <v>8</v>
      </c>
    </row>
    <row r="7" spans="1:9" x14ac:dyDescent="0.15">
      <c r="A7" s="1">
        <v>2022010373</v>
      </c>
      <c r="B7" s="2" t="s">
        <v>39</v>
      </c>
      <c r="C7">
        <v>90.458823529411802</v>
      </c>
      <c r="D7">
        <v>6</v>
      </c>
      <c r="E7" s="15">
        <f>VLOOKUP(A7,专业排名汇总表!D12:AB177,25,0)</f>
        <v>93.729760445429008</v>
      </c>
      <c r="H7" s="1">
        <v>2022010369</v>
      </c>
      <c r="I7">
        <f t="shared" si="0"/>
        <v>103</v>
      </c>
    </row>
    <row r="8" spans="1:9" x14ac:dyDescent="0.15">
      <c r="A8" s="5">
        <v>2022010519</v>
      </c>
      <c r="B8" s="8" t="s">
        <v>193</v>
      </c>
      <c r="C8">
        <v>86.301176470588203</v>
      </c>
      <c r="D8">
        <v>7</v>
      </c>
      <c r="E8" s="15">
        <f>VLOOKUP(A8,专业排名汇总表!D162:AB327,25,0)</f>
        <v>94.737808191021387</v>
      </c>
      <c r="H8" s="5">
        <v>2022010370</v>
      </c>
      <c r="I8">
        <f t="shared" si="0"/>
        <v>161</v>
      </c>
    </row>
    <row r="9" spans="1:9" x14ac:dyDescent="0.15">
      <c r="A9" s="3">
        <v>2022010368</v>
      </c>
      <c r="B9" s="4" t="s">
        <v>34</v>
      </c>
      <c r="C9">
        <v>91.909756097561001</v>
      </c>
      <c r="D9">
        <v>8</v>
      </c>
      <c r="E9" s="15">
        <f>VLOOKUP(A9,专业排名汇总表!D7:AB172,25,0)</f>
        <v>93.045679834209196</v>
      </c>
      <c r="H9" s="5">
        <v>2022010371</v>
      </c>
      <c r="I9">
        <f t="shared" si="0"/>
        <v>93</v>
      </c>
    </row>
    <row r="10" spans="1:9" x14ac:dyDescent="0.15">
      <c r="A10" s="6">
        <v>2022010466</v>
      </c>
      <c r="B10" s="7" t="s">
        <v>137</v>
      </c>
      <c r="C10">
        <v>90.9561643835616</v>
      </c>
      <c r="D10">
        <v>9</v>
      </c>
      <c r="E10" s="15">
        <f>VLOOKUP(A10,专业排名汇总表!D107:AB272,25,0)</f>
        <v>92.896747576467689</v>
      </c>
      <c r="H10" s="5">
        <v>2022010372</v>
      </c>
      <c r="I10">
        <f t="shared" si="0"/>
        <v>79</v>
      </c>
    </row>
    <row r="11" spans="1:9" x14ac:dyDescent="0.15">
      <c r="A11" s="3">
        <v>2022010365</v>
      </c>
      <c r="B11" s="4" t="s">
        <v>31</v>
      </c>
      <c r="C11">
        <v>85.656097560975596</v>
      </c>
      <c r="D11">
        <v>10</v>
      </c>
      <c r="E11" s="15">
        <f>VLOOKUP(A11,专业排名汇总表!D4:AB169,25,0)</f>
        <v>92.868151757014459</v>
      </c>
      <c r="H11" s="1">
        <v>2022010373</v>
      </c>
      <c r="I11">
        <f t="shared" si="0"/>
        <v>6</v>
      </c>
    </row>
    <row r="12" spans="1:9" x14ac:dyDescent="0.15">
      <c r="A12" s="5">
        <v>2022010459</v>
      </c>
      <c r="B12" s="4" t="s">
        <v>128</v>
      </c>
      <c r="C12">
        <v>84.251764705882394</v>
      </c>
      <c r="D12">
        <v>11</v>
      </c>
      <c r="E12" s="15">
        <f>VLOOKUP(A12,专业排名汇总表!D99:AB264,25,0)</f>
        <v>94.043765802112475</v>
      </c>
      <c r="H12" s="5">
        <v>2022010374</v>
      </c>
      <c r="I12">
        <f t="shared" si="0"/>
        <v>13</v>
      </c>
    </row>
    <row r="13" spans="1:9" x14ac:dyDescent="0.15">
      <c r="A13" s="1">
        <v>2022010491</v>
      </c>
      <c r="B13" s="2" t="s">
        <v>162</v>
      </c>
      <c r="C13">
        <v>85.256097560975604</v>
      </c>
      <c r="D13">
        <v>12</v>
      </c>
      <c r="E13" s="15">
        <f>VLOOKUP(A13,专业排名汇总表!D132:AB297,25,0)</f>
        <v>92.23883609936145</v>
      </c>
      <c r="H13" s="6">
        <v>2022010376</v>
      </c>
      <c r="I13">
        <f t="shared" si="0"/>
        <v>145</v>
      </c>
    </row>
    <row r="14" spans="1:9" x14ac:dyDescent="0.15">
      <c r="A14" s="5">
        <v>2022010374</v>
      </c>
      <c r="B14" s="4" t="s">
        <v>40</v>
      </c>
      <c r="C14">
        <v>88.174117647058793</v>
      </c>
      <c r="D14">
        <v>13</v>
      </c>
      <c r="E14" s="15">
        <f>VLOOKUP(A14,专业排名汇总表!D13:AB178,25,0)</f>
        <v>92.487558009747431</v>
      </c>
      <c r="H14" s="5">
        <v>2022010377</v>
      </c>
      <c r="I14">
        <f t="shared" si="0"/>
        <v>98</v>
      </c>
    </row>
    <row r="15" spans="1:9" x14ac:dyDescent="0.15">
      <c r="A15" s="3">
        <v>2022010452</v>
      </c>
      <c r="B15" s="4" t="s">
        <v>121</v>
      </c>
      <c r="C15">
        <v>91.192941176470597</v>
      </c>
      <c r="D15">
        <v>14</v>
      </c>
      <c r="E15" s="15">
        <f>VLOOKUP(A15,专业排名汇总表!D92:AB257,25,0)</f>
        <v>91.915719950999986</v>
      </c>
      <c r="H15" s="5">
        <v>2022010378</v>
      </c>
      <c r="I15">
        <f t="shared" si="0"/>
        <v>21</v>
      </c>
    </row>
    <row r="16" spans="1:9" x14ac:dyDescent="0.15">
      <c r="A16" s="5">
        <v>2022010408</v>
      </c>
      <c r="B16" s="8" t="s">
        <v>76</v>
      </c>
      <c r="C16">
        <v>90.5505882352941</v>
      </c>
      <c r="D16">
        <v>15</v>
      </c>
      <c r="E16" s="15">
        <f>VLOOKUP(A16,专业排名汇总表!D48:AB213,25,0)</f>
        <v>93.060283804794992</v>
      </c>
      <c r="H16" s="5">
        <v>2022010379</v>
      </c>
      <c r="I16">
        <f t="shared" si="0"/>
        <v>91</v>
      </c>
    </row>
    <row r="17" spans="1:9" x14ac:dyDescent="0.15">
      <c r="A17" s="5">
        <v>2022010451</v>
      </c>
      <c r="B17" s="4" t="s">
        <v>120</v>
      </c>
      <c r="C17">
        <v>88.195121951219505</v>
      </c>
      <c r="D17">
        <v>16</v>
      </c>
      <c r="E17" s="15">
        <f>VLOOKUP(A17,专业排名汇总表!D91:AB256,25,0)</f>
        <v>91.62949052941353</v>
      </c>
      <c r="H17" s="6">
        <v>2022010380</v>
      </c>
      <c r="I17">
        <f t="shared" si="0"/>
        <v>163</v>
      </c>
    </row>
    <row r="18" spans="1:9" x14ac:dyDescent="0.15">
      <c r="A18" s="5">
        <v>2022010436</v>
      </c>
      <c r="B18" s="4" t="s">
        <v>105</v>
      </c>
      <c r="C18">
        <v>88.007317073170697</v>
      </c>
      <c r="D18">
        <v>17</v>
      </c>
      <c r="E18" s="15">
        <f>VLOOKUP(A18,专业排名汇总表!D76:AB241,25,0)</f>
        <v>91.358501445223055</v>
      </c>
      <c r="H18" s="1">
        <v>2022010381</v>
      </c>
      <c r="I18">
        <f t="shared" si="0"/>
        <v>159</v>
      </c>
    </row>
    <row r="19" spans="1:9" x14ac:dyDescent="0.15">
      <c r="A19" s="1">
        <v>2022010397</v>
      </c>
      <c r="B19" s="2" t="s">
        <v>65</v>
      </c>
      <c r="C19">
        <v>88.268235294117602</v>
      </c>
      <c r="D19">
        <v>18</v>
      </c>
      <c r="E19" s="15">
        <f>VLOOKUP(A19,专业排名汇总表!D37:AB202,25,0)</f>
        <v>91.139225536550327</v>
      </c>
      <c r="H19" s="5">
        <v>2022010382</v>
      </c>
      <c r="I19">
        <f t="shared" si="0"/>
        <v>80</v>
      </c>
    </row>
    <row r="20" spans="1:9" x14ac:dyDescent="0.15">
      <c r="A20" s="5">
        <v>2022010392</v>
      </c>
      <c r="B20" s="4" t="s">
        <v>57</v>
      </c>
      <c r="C20">
        <v>88.489411764705906</v>
      </c>
      <c r="D20">
        <v>19</v>
      </c>
      <c r="E20" s="15">
        <f>VLOOKUP(A20,专业排名汇总表!D30:AB195,25,0)</f>
        <v>90.617204861720069</v>
      </c>
      <c r="H20" s="5">
        <v>2022010383</v>
      </c>
      <c r="I20">
        <f t="shared" si="0"/>
        <v>38</v>
      </c>
    </row>
    <row r="21" spans="1:9" x14ac:dyDescent="0.15">
      <c r="A21" s="3">
        <v>2022010407</v>
      </c>
      <c r="B21" s="4" t="s">
        <v>75</v>
      </c>
      <c r="C21">
        <v>88.741176470588201</v>
      </c>
      <c r="D21">
        <v>20</v>
      </c>
      <c r="E21" s="15">
        <f>VLOOKUP(A21,专业排名汇总表!D47:AB212,25,0)</f>
        <v>90.473776239300122</v>
      </c>
      <c r="H21" s="3">
        <v>2022010384</v>
      </c>
      <c r="I21">
        <f t="shared" si="0"/>
        <v>74</v>
      </c>
    </row>
    <row r="22" spans="1:9" x14ac:dyDescent="0.15">
      <c r="A22" s="5">
        <v>2022010378</v>
      </c>
      <c r="B22" s="4" t="s">
        <v>43</v>
      </c>
      <c r="C22">
        <v>83.49</v>
      </c>
      <c r="D22">
        <v>21</v>
      </c>
      <c r="E22" s="15">
        <f>VLOOKUP(A22,专业排名汇总表!D16:AB181,25,0)</f>
        <v>90.98875355208618</v>
      </c>
      <c r="H22" s="5">
        <v>2022010385</v>
      </c>
      <c r="I22">
        <f t="shared" si="0"/>
        <v>39</v>
      </c>
    </row>
    <row r="23" spans="1:9" x14ac:dyDescent="0.15">
      <c r="A23" s="5">
        <v>2022010402</v>
      </c>
      <c r="B23" s="4" t="s">
        <v>70</v>
      </c>
      <c r="C23">
        <v>87.304878048780495</v>
      </c>
      <c r="D23">
        <v>22</v>
      </c>
      <c r="E23" s="15">
        <f>VLOOKUP(A23,专业排名汇总表!D42:AB207,25,0)</f>
        <v>90.122641074885607</v>
      </c>
      <c r="H23" s="5">
        <v>2022010386</v>
      </c>
      <c r="I23">
        <f t="shared" si="0"/>
        <v>40</v>
      </c>
    </row>
    <row r="24" spans="1:9" x14ac:dyDescent="0.15">
      <c r="A24" s="5">
        <v>2022010502</v>
      </c>
      <c r="B24" s="8" t="s">
        <v>176</v>
      </c>
      <c r="C24">
        <v>82.619047619047606</v>
      </c>
      <c r="D24">
        <v>23</v>
      </c>
      <c r="E24" s="15">
        <f>VLOOKUP(A24,专业排名汇总表!D145:AB310,25,0)</f>
        <v>90.031803335208011</v>
      </c>
      <c r="H24" s="1">
        <v>2022010387</v>
      </c>
      <c r="I24">
        <f t="shared" si="0"/>
        <v>27</v>
      </c>
    </row>
    <row r="25" spans="1:9" x14ac:dyDescent="0.15">
      <c r="A25" s="3">
        <v>2022010470</v>
      </c>
      <c r="B25" s="4" t="s">
        <v>141</v>
      </c>
      <c r="C25">
        <v>85.451219512195095</v>
      </c>
      <c r="D25">
        <v>24</v>
      </c>
      <c r="E25" s="15">
        <f>VLOOKUP(A25,专业排名汇总表!D111:AB276,25,0)</f>
        <v>91.604866699222654</v>
      </c>
      <c r="H25" s="3">
        <v>2022010388</v>
      </c>
      <c r="I25">
        <f t="shared" si="0"/>
        <v>109</v>
      </c>
    </row>
    <row r="26" spans="1:9" x14ac:dyDescent="0.15">
      <c r="A26" s="1">
        <v>2022010400</v>
      </c>
      <c r="B26" s="2" t="s">
        <v>68</v>
      </c>
      <c r="C26">
        <v>84.665853658536605</v>
      </c>
      <c r="D26">
        <v>25</v>
      </c>
      <c r="E26" s="15">
        <f>VLOOKUP(A26,专业排名汇总表!D40:AB205,25,0)</f>
        <v>92.682795844726073</v>
      </c>
      <c r="H26" s="1">
        <v>2022010389</v>
      </c>
      <c r="I26">
        <f t="shared" si="0"/>
        <v>60</v>
      </c>
    </row>
    <row r="27" spans="1:9" x14ac:dyDescent="0.15">
      <c r="A27" s="5">
        <v>2022010393</v>
      </c>
      <c r="B27" s="4" t="s">
        <v>58</v>
      </c>
      <c r="C27">
        <v>87.742500000000007</v>
      </c>
      <c r="D27">
        <v>26</v>
      </c>
      <c r="E27" s="15">
        <f>VLOOKUP(A27,专业排名汇总表!D31:AB196,25,0)</f>
        <v>89.601386410522295</v>
      </c>
      <c r="H27" s="3">
        <v>2022010390</v>
      </c>
      <c r="I27">
        <f t="shared" si="0"/>
        <v>47</v>
      </c>
    </row>
    <row r="28" spans="1:9" x14ac:dyDescent="0.15">
      <c r="A28" s="1">
        <v>2022010387</v>
      </c>
      <c r="B28" s="2" t="s">
        <v>52</v>
      </c>
      <c r="C28">
        <v>88.009756097560995</v>
      </c>
      <c r="D28">
        <v>27</v>
      </c>
      <c r="E28" s="15">
        <f>VLOOKUP(A28,专业排名汇总表!D25:AB190,25,0)</f>
        <v>89.587679834209197</v>
      </c>
      <c r="H28" s="6">
        <v>2022010391</v>
      </c>
      <c r="I28">
        <f t="shared" si="0"/>
        <v>143</v>
      </c>
    </row>
    <row r="29" spans="1:9" x14ac:dyDescent="0.15">
      <c r="A29" s="1">
        <v>2022010401</v>
      </c>
      <c r="B29" s="2" t="s">
        <v>69</v>
      </c>
      <c r="C29">
        <v>85.0878048780488</v>
      </c>
      <c r="D29">
        <v>28</v>
      </c>
      <c r="E29" s="15">
        <f>VLOOKUP(A29,专业排名汇总表!D41:AB206,25,0)</f>
        <v>89.464375694999916</v>
      </c>
      <c r="H29" s="5">
        <v>2022010392</v>
      </c>
      <c r="I29">
        <f t="shared" si="0"/>
        <v>19</v>
      </c>
    </row>
    <row r="30" spans="1:9" x14ac:dyDescent="0.15">
      <c r="A30" s="5">
        <v>2022010463</v>
      </c>
      <c r="B30" s="4" t="s">
        <v>134</v>
      </c>
      <c r="C30">
        <v>74.635294117647106</v>
      </c>
      <c r="D30">
        <v>29</v>
      </c>
      <c r="E30" s="15">
        <f>VLOOKUP(A30,专业排名汇总表!D104:AB269,25,0)</f>
        <v>90.060943906397227</v>
      </c>
      <c r="H30" s="5">
        <v>2022010393</v>
      </c>
      <c r="I30">
        <f t="shared" si="0"/>
        <v>26</v>
      </c>
    </row>
    <row r="31" spans="1:9" x14ac:dyDescent="0.15">
      <c r="A31" s="5">
        <v>2022010516</v>
      </c>
      <c r="B31" s="8" t="s">
        <v>190</v>
      </c>
      <c r="C31">
        <v>84.305882352941197</v>
      </c>
      <c r="D31">
        <v>30</v>
      </c>
      <c r="E31" s="15">
        <f>VLOOKUP(A31,专业排名汇总表!D159:AB324,25,0)</f>
        <v>89.375776818472403</v>
      </c>
      <c r="H31" s="1">
        <v>2022010394</v>
      </c>
      <c r="I31">
        <f t="shared" si="0"/>
        <v>50</v>
      </c>
    </row>
    <row r="32" spans="1:9" x14ac:dyDescent="0.15">
      <c r="A32" s="5">
        <v>2022010514</v>
      </c>
      <c r="B32" s="8" t="s">
        <v>188</v>
      </c>
      <c r="C32">
        <v>86.767741935483897</v>
      </c>
      <c r="D32">
        <v>31</v>
      </c>
      <c r="E32" s="15">
        <f>VLOOKUP(A32,专业排名汇总表!D157:AB322,25,0)</f>
        <v>89.234740406576194</v>
      </c>
      <c r="H32" s="1">
        <v>2022010395</v>
      </c>
      <c r="I32">
        <f t="shared" si="0"/>
        <v>162</v>
      </c>
    </row>
    <row r="33" spans="1:9" x14ac:dyDescent="0.15">
      <c r="A33" s="5">
        <v>2022010478</v>
      </c>
      <c r="B33" s="4" t="s">
        <v>149</v>
      </c>
      <c r="C33">
        <v>87.988235294117601</v>
      </c>
      <c r="D33">
        <v>32</v>
      </c>
      <c r="E33" s="15">
        <f>VLOOKUP(A33,专业排名汇总表!D119:AB284,25,0)</f>
        <v>89.482631050176778</v>
      </c>
      <c r="H33" s="5">
        <v>2022012311</v>
      </c>
      <c r="I33">
        <f t="shared" si="0"/>
        <v>135</v>
      </c>
    </row>
    <row r="34" spans="1:9" x14ac:dyDescent="0.15">
      <c r="A34" s="5">
        <v>2022010482</v>
      </c>
      <c r="B34" s="4" t="s">
        <v>153</v>
      </c>
      <c r="C34">
        <v>87.418823529411796</v>
      </c>
      <c r="D34">
        <v>33</v>
      </c>
      <c r="E34" s="15">
        <f>VLOOKUP(A34,专业排名汇总表!D123:AB288,25,0)</f>
        <v>89.008262641685718</v>
      </c>
      <c r="H34" s="5">
        <v>2022012312</v>
      </c>
      <c r="I34">
        <f t="shared" si="0"/>
        <v>86</v>
      </c>
    </row>
    <row r="35" spans="1:9" x14ac:dyDescent="0.15">
      <c r="A35" s="3">
        <v>2022010422</v>
      </c>
      <c r="B35" s="4" t="s">
        <v>88</v>
      </c>
      <c r="C35">
        <v>86.223529411764702</v>
      </c>
      <c r="D35">
        <v>34</v>
      </c>
      <c r="E35" s="15">
        <f>VLOOKUP(A35,专业排名汇总表!D60:AB225,25,0)</f>
        <v>88.984893886358961</v>
      </c>
      <c r="H35" s="5">
        <v>2022010396</v>
      </c>
      <c r="I35">
        <f t="shared" si="0"/>
        <v>121</v>
      </c>
    </row>
    <row r="36" spans="1:9" x14ac:dyDescent="0.15">
      <c r="A36" s="5">
        <v>2022010449</v>
      </c>
      <c r="B36" s="8" t="s">
        <v>118</v>
      </c>
      <c r="C36">
        <v>87.545882352941206</v>
      </c>
      <c r="D36">
        <v>35</v>
      </c>
      <c r="E36" s="15">
        <f>VLOOKUP(A36,专业排名汇总表!D89:AB254,25,0)</f>
        <v>88.788889294981601</v>
      </c>
      <c r="H36" s="1">
        <v>2022010397</v>
      </c>
      <c r="I36">
        <f t="shared" si="0"/>
        <v>18</v>
      </c>
    </row>
    <row r="37" spans="1:9" x14ac:dyDescent="0.15">
      <c r="A37" s="1">
        <v>2022010454</v>
      </c>
      <c r="B37" s="2" t="s">
        <v>123</v>
      </c>
      <c r="C37">
        <v>84.816470588235305</v>
      </c>
      <c r="D37">
        <v>36</v>
      </c>
      <c r="E37" s="15">
        <f>VLOOKUP(A37,专业排名汇总表!D94:AB259,25,0)</f>
        <v>89.584640522575768</v>
      </c>
      <c r="H37" s="5">
        <v>2022010398</v>
      </c>
      <c r="I37">
        <f t="shared" si="0"/>
        <v>134</v>
      </c>
    </row>
    <row r="38" spans="1:9" x14ac:dyDescent="0.15">
      <c r="A38" s="5">
        <v>2022010448</v>
      </c>
      <c r="B38" s="4" t="s">
        <v>117</v>
      </c>
      <c r="C38">
        <v>83.2470588235294</v>
      </c>
      <c r="D38">
        <v>37</v>
      </c>
      <c r="E38" s="15">
        <f>VLOOKUP(A38,专业排名汇总表!D88:AB253,25,0)</f>
        <v>89.765519278894644</v>
      </c>
      <c r="H38" s="5">
        <v>2022010399</v>
      </c>
      <c r="I38">
        <f t="shared" si="0"/>
        <v>43</v>
      </c>
    </row>
    <row r="39" spans="1:9" x14ac:dyDescent="0.15">
      <c r="A39" s="5">
        <v>2022010383</v>
      </c>
      <c r="B39" s="4" t="s">
        <v>48</v>
      </c>
      <c r="C39">
        <v>88.237647058823498</v>
      </c>
      <c r="D39">
        <v>38</v>
      </c>
      <c r="E39" s="15" t="e">
        <f>VLOOKUP(A39,专业排名汇总表!D21:AB186,25,0)</f>
        <v>#N/A</v>
      </c>
      <c r="H39" s="1">
        <v>2022010400</v>
      </c>
      <c r="I39">
        <f t="shared" si="0"/>
        <v>25</v>
      </c>
    </row>
    <row r="40" spans="1:9" x14ac:dyDescent="0.15">
      <c r="A40" s="5">
        <v>2022010385</v>
      </c>
      <c r="B40" s="4" t="s">
        <v>50</v>
      </c>
      <c r="C40">
        <v>87.421176470588193</v>
      </c>
      <c r="D40">
        <v>39</v>
      </c>
      <c r="E40" s="15">
        <f>VLOOKUP(A40,专业排名汇总表!D23:AB188,25,0)</f>
        <v>88.490300220472548</v>
      </c>
      <c r="H40" s="1">
        <v>2022010401</v>
      </c>
      <c r="I40">
        <f t="shared" si="0"/>
        <v>28</v>
      </c>
    </row>
    <row r="41" spans="1:9" x14ac:dyDescent="0.15">
      <c r="A41" s="5">
        <v>2022010386</v>
      </c>
      <c r="B41" s="4" t="s">
        <v>51</v>
      </c>
      <c r="C41">
        <v>87.729411764705901</v>
      </c>
      <c r="D41">
        <v>40</v>
      </c>
      <c r="E41" s="15">
        <f>VLOOKUP(A41,专业排名汇总表!D24:AB189,25,0)</f>
        <v>88.34768700781035</v>
      </c>
      <c r="H41" s="5">
        <v>2022010402</v>
      </c>
      <c r="I41">
        <f t="shared" si="0"/>
        <v>22</v>
      </c>
    </row>
    <row r="42" spans="1:9" x14ac:dyDescent="0.15">
      <c r="A42" s="3">
        <v>2022010406</v>
      </c>
      <c r="B42" s="4" t="s">
        <v>74</v>
      </c>
      <c r="C42">
        <v>81.1011764705882</v>
      </c>
      <c r="D42">
        <v>41</v>
      </c>
      <c r="E42" s="15">
        <f>VLOOKUP(A42,专业排名汇总表!D46:AB211,25,0)</f>
        <v>88.293935058607047</v>
      </c>
      <c r="H42" s="5">
        <v>2022010403</v>
      </c>
      <c r="I42">
        <f t="shared" si="0"/>
        <v>122</v>
      </c>
    </row>
    <row r="43" spans="1:9" x14ac:dyDescent="0.15">
      <c r="A43" s="5">
        <v>2022010518</v>
      </c>
      <c r="B43" s="8" t="s">
        <v>192</v>
      </c>
      <c r="C43">
        <v>86.788235294117598</v>
      </c>
      <c r="D43">
        <v>42</v>
      </c>
      <c r="E43" s="15">
        <f>VLOOKUP(A43,专业排名汇总表!D161:AB326,25,0)</f>
        <v>88.72642779886452</v>
      </c>
      <c r="H43" s="5">
        <v>2022010404</v>
      </c>
      <c r="I43">
        <f t="shared" si="0"/>
        <v>70</v>
      </c>
    </row>
    <row r="44" spans="1:9" x14ac:dyDescent="0.15">
      <c r="A44" s="5">
        <v>2022010399</v>
      </c>
      <c r="B44" s="8" t="s">
        <v>67</v>
      </c>
      <c r="C44">
        <v>80.775609756097595</v>
      </c>
      <c r="D44">
        <v>43</v>
      </c>
      <c r="E44" s="15">
        <f>VLOOKUP(A44,专业排名汇总表!D39:AB204,25,0)</f>
        <v>88.01812965029012</v>
      </c>
      <c r="H44" s="5">
        <v>2022010405</v>
      </c>
      <c r="I44">
        <f t="shared" si="0"/>
        <v>49</v>
      </c>
    </row>
    <row r="45" spans="1:9" x14ac:dyDescent="0.15">
      <c r="A45" s="5">
        <v>2022010494</v>
      </c>
      <c r="B45" s="8" t="s">
        <v>168</v>
      </c>
      <c r="C45">
        <v>82.736470588235306</v>
      </c>
      <c r="D45">
        <v>44</v>
      </c>
      <c r="E45" s="15">
        <f>VLOOKUP(A45,专业排名汇总表!D137:AB302,25,0)</f>
        <v>87.949687182324624</v>
      </c>
      <c r="H45" s="3">
        <v>2022010406</v>
      </c>
      <c r="I45">
        <f t="shared" si="0"/>
        <v>41</v>
      </c>
    </row>
    <row r="46" spans="1:9" x14ac:dyDescent="0.15">
      <c r="A46" s="1">
        <v>2022010429</v>
      </c>
      <c r="B46" s="2" t="s">
        <v>98</v>
      </c>
      <c r="C46">
        <v>83.908235294117603</v>
      </c>
      <c r="D46">
        <v>45</v>
      </c>
      <c r="E46" s="15">
        <f>VLOOKUP(A46,专业排名汇总表!D69:AB234,25,0)</f>
        <v>87.872188870078247</v>
      </c>
      <c r="H46" s="3">
        <v>2022010407</v>
      </c>
      <c r="I46">
        <f t="shared" si="0"/>
        <v>20</v>
      </c>
    </row>
    <row r="47" spans="1:9" x14ac:dyDescent="0.15">
      <c r="A47" s="5">
        <v>2022010456</v>
      </c>
      <c r="B47" s="4" t="s">
        <v>125</v>
      </c>
      <c r="C47">
        <v>87.317647058823496</v>
      </c>
      <c r="D47">
        <v>46</v>
      </c>
      <c r="E47" s="15" t="e">
        <f>VLOOKUP(A47,专业排名汇总表!D96:AB261,25,0)</f>
        <v>#N/A</v>
      </c>
      <c r="H47" s="5">
        <v>2022010408</v>
      </c>
      <c r="I47">
        <f t="shared" si="0"/>
        <v>15</v>
      </c>
    </row>
    <row r="48" spans="1:9" x14ac:dyDescent="0.15">
      <c r="A48" s="3">
        <v>2022010390</v>
      </c>
      <c r="B48" s="4" t="s">
        <v>55</v>
      </c>
      <c r="C48">
        <v>84.997647058823503</v>
      </c>
      <c r="D48">
        <v>47</v>
      </c>
      <c r="E48" s="15">
        <f>VLOOKUP(A48,专业排名汇总表!D28:AB193,25,0)</f>
        <v>87.770752809142621</v>
      </c>
      <c r="H48" s="3">
        <v>2022010409</v>
      </c>
      <c r="I48">
        <f t="shared" si="0"/>
        <v>97</v>
      </c>
    </row>
    <row r="49" spans="1:9" x14ac:dyDescent="0.15">
      <c r="A49" s="5">
        <v>2022010446</v>
      </c>
      <c r="B49" s="4" t="s">
        <v>115</v>
      </c>
      <c r="C49">
        <v>77.315294117647099</v>
      </c>
      <c r="D49">
        <v>48</v>
      </c>
      <c r="E49" s="15">
        <f>VLOOKUP(A49,专业排名汇总表!D86:AB251,25,0)</f>
        <v>87.560408197400449</v>
      </c>
      <c r="H49" s="3">
        <v>2022010410</v>
      </c>
      <c r="I49">
        <f t="shared" si="0"/>
        <v>124</v>
      </c>
    </row>
    <row r="50" spans="1:9" x14ac:dyDescent="0.15">
      <c r="A50" s="5">
        <v>2022010405</v>
      </c>
      <c r="B50" s="8" t="s">
        <v>73</v>
      </c>
      <c r="C50">
        <v>82.077500000000001</v>
      </c>
      <c r="D50">
        <v>49</v>
      </c>
      <c r="E50" s="15">
        <f>VLOOKUP(A50,专业排名汇总表!D45:AB210,25,0)</f>
        <v>89.322750368929192</v>
      </c>
      <c r="H50" s="5">
        <v>2022010411</v>
      </c>
      <c r="I50">
        <f t="shared" si="0"/>
        <v>128</v>
      </c>
    </row>
    <row r="51" spans="1:9" x14ac:dyDescent="0.15">
      <c r="A51" s="1">
        <v>2022010394</v>
      </c>
      <c r="B51" s="2" t="s">
        <v>59</v>
      </c>
      <c r="C51">
        <v>83.334117647058804</v>
      </c>
      <c r="D51">
        <v>50</v>
      </c>
      <c r="E51" s="15">
        <f>VLOOKUP(A51,专业排名汇总表!D32:AB197,25,0)</f>
        <v>87.476591817977976</v>
      </c>
      <c r="H51" s="1">
        <v>2022010412</v>
      </c>
      <c r="I51">
        <f t="shared" si="0"/>
        <v>51</v>
      </c>
    </row>
    <row r="52" spans="1:9" x14ac:dyDescent="0.15">
      <c r="A52" s="1">
        <v>2022010412</v>
      </c>
      <c r="B52" s="2" t="s">
        <v>80</v>
      </c>
      <c r="C52">
        <v>85.275294117646993</v>
      </c>
      <c r="D52">
        <v>51</v>
      </c>
      <c r="E52" s="15">
        <f>VLOOKUP(A52,专业排名汇总表!D52:AB217,25,0)</f>
        <v>87.430949548669403</v>
      </c>
      <c r="H52" s="3">
        <v>2022010413</v>
      </c>
      <c r="I52">
        <f t="shared" si="0"/>
        <v>131</v>
      </c>
    </row>
    <row r="53" spans="1:9" x14ac:dyDescent="0.15">
      <c r="A53" s="5">
        <v>2022010496</v>
      </c>
      <c r="B53" s="8" t="s">
        <v>170</v>
      </c>
      <c r="C53">
        <v>82.068292682926796</v>
      </c>
      <c r="D53">
        <v>52</v>
      </c>
      <c r="E53" s="15">
        <f>VLOOKUP(A53,专业排名汇总表!D139:AB304,25,0)</f>
        <v>87.414045650149816</v>
      </c>
      <c r="H53" s="3">
        <v>2022010414</v>
      </c>
      <c r="I53">
        <f t="shared" si="0"/>
        <v>101</v>
      </c>
    </row>
    <row r="54" spans="1:9" x14ac:dyDescent="0.15">
      <c r="A54" s="5">
        <v>2022010486</v>
      </c>
      <c r="B54" s="4" t="s">
        <v>157</v>
      </c>
      <c r="C54">
        <v>82.212195121951197</v>
      </c>
      <c r="D54">
        <v>53</v>
      </c>
      <c r="E54" s="15">
        <f>VLOOKUP(A54,专业排名汇总表!D127:AB292,25,0)</f>
        <v>87.301573805290658</v>
      </c>
      <c r="H54" s="5">
        <v>2022010417</v>
      </c>
      <c r="I54">
        <f t="shared" si="0"/>
        <v>146</v>
      </c>
    </row>
    <row r="55" spans="1:9" x14ac:dyDescent="0.15">
      <c r="A55" s="1">
        <v>2022010364</v>
      </c>
      <c r="B55" s="2" t="s">
        <v>29</v>
      </c>
      <c r="C55">
        <v>82.588235294117695</v>
      </c>
      <c r="D55">
        <v>54</v>
      </c>
      <c r="E55" s="15">
        <f>VLOOKUP(A55,专业排名汇总表!D3:AB168,25,0)</f>
        <v>87.128181746010156</v>
      </c>
      <c r="H55" s="3">
        <v>2022010418</v>
      </c>
      <c r="I55">
        <f t="shared" si="0"/>
        <v>129</v>
      </c>
    </row>
    <row r="56" spans="1:9" x14ac:dyDescent="0.15">
      <c r="A56" s="5">
        <v>2022010499</v>
      </c>
      <c r="B56" s="8" t="s">
        <v>173</v>
      </c>
      <c r="C56">
        <v>82.192941176470597</v>
      </c>
      <c r="D56">
        <v>55</v>
      </c>
      <c r="E56" s="15">
        <f>VLOOKUP(A56,专业排名汇总表!D142:AB307,25,0)</f>
        <v>86.997729759648848</v>
      </c>
      <c r="H56" s="5">
        <v>2022010419</v>
      </c>
      <c r="I56">
        <f t="shared" si="0"/>
        <v>85</v>
      </c>
    </row>
    <row r="57" spans="1:9" x14ac:dyDescent="0.15">
      <c r="A57" s="5">
        <v>2022010512</v>
      </c>
      <c r="B57" s="8" t="s">
        <v>186</v>
      </c>
      <c r="C57">
        <v>84.948235294117694</v>
      </c>
      <c r="D57">
        <v>56</v>
      </c>
      <c r="E57" s="15">
        <f>VLOOKUP(A57,专业排名汇总表!D155:AB320,25,0)</f>
        <v>86.978942084285421</v>
      </c>
      <c r="H57" s="3">
        <v>2022010420</v>
      </c>
      <c r="I57">
        <f t="shared" si="0"/>
        <v>150</v>
      </c>
    </row>
    <row r="58" spans="1:9" x14ac:dyDescent="0.15">
      <c r="A58" s="3">
        <v>2022010366</v>
      </c>
      <c r="B58" s="4" t="s">
        <v>32</v>
      </c>
      <c r="C58">
        <v>81.180000000000007</v>
      </c>
      <c r="D58">
        <v>57</v>
      </c>
      <c r="E58" s="15">
        <f>VLOOKUP(A58,专业排名汇总表!D5:AB170,25,0)</f>
        <v>88.55901641957503</v>
      </c>
      <c r="H58" s="3">
        <v>2022010421</v>
      </c>
      <c r="I58">
        <f t="shared" si="0"/>
        <v>77</v>
      </c>
    </row>
    <row r="59" spans="1:9" x14ac:dyDescent="0.15">
      <c r="A59" s="5">
        <v>2022010500</v>
      </c>
      <c r="B59" s="8" t="s">
        <v>174</v>
      </c>
      <c r="C59">
        <v>83.317647058823496</v>
      </c>
      <c r="D59">
        <v>58</v>
      </c>
      <c r="E59" s="15">
        <f>VLOOKUP(A59,专业排名汇总表!D143:AB308,25,0)</f>
        <v>86.920726957941525</v>
      </c>
      <c r="H59" s="3">
        <v>2022010422</v>
      </c>
      <c r="I59">
        <f t="shared" si="0"/>
        <v>34</v>
      </c>
    </row>
    <row r="60" spans="1:9" x14ac:dyDescent="0.15">
      <c r="A60" s="5">
        <v>2022010513</v>
      </c>
      <c r="B60" s="8" t="s">
        <v>187</v>
      </c>
      <c r="C60">
        <v>85.548780487804905</v>
      </c>
      <c r="D60">
        <v>59</v>
      </c>
      <c r="E60" s="15" t="e">
        <f>VLOOKUP(A60,专业排名汇总表!D156:AB321,25,0)</f>
        <v>#N/A</v>
      </c>
      <c r="H60" s="5">
        <v>2022010423</v>
      </c>
      <c r="I60">
        <f t="shared" si="0"/>
        <v>110</v>
      </c>
    </row>
    <row r="61" spans="1:9" x14ac:dyDescent="0.15">
      <c r="A61" s="1">
        <v>2022010389</v>
      </c>
      <c r="B61" s="2" t="s">
        <v>54</v>
      </c>
      <c r="C61">
        <v>77.014285714285705</v>
      </c>
      <c r="D61">
        <v>60</v>
      </c>
      <c r="E61" s="15">
        <f>VLOOKUP(A61,专业排名汇总表!D27:AB192,25,0)</f>
        <v>86.786901415048661</v>
      </c>
      <c r="H61" s="5">
        <v>2022010424</v>
      </c>
      <c r="I61">
        <f t="shared" si="0"/>
        <v>133</v>
      </c>
    </row>
    <row r="62" spans="1:9" x14ac:dyDescent="0.15">
      <c r="A62" s="5">
        <v>2022010490</v>
      </c>
      <c r="B62" s="4" t="s">
        <v>161</v>
      </c>
      <c r="C62">
        <v>85.456470588235305</v>
      </c>
      <c r="D62">
        <v>61</v>
      </c>
      <c r="E62" s="15" t="e">
        <f>VLOOKUP(A62,专业排名汇总表!D131:AB296,25,0)</f>
        <v>#N/A</v>
      </c>
      <c r="H62" s="1">
        <v>2022010425</v>
      </c>
      <c r="I62">
        <f t="shared" si="0"/>
        <v>137</v>
      </c>
    </row>
    <row r="63" spans="1:9" x14ac:dyDescent="0.15">
      <c r="A63" s="5">
        <v>2022010503</v>
      </c>
      <c r="B63" s="8" t="s">
        <v>177</v>
      </c>
      <c r="C63">
        <v>81.951219512195095</v>
      </c>
      <c r="D63">
        <v>62</v>
      </c>
      <c r="E63" s="15">
        <f>VLOOKUP(A63,专业排名汇总表!D146:AB311,25,0)</f>
        <v>86.552235468288671</v>
      </c>
      <c r="H63" s="1">
        <v>2022010426</v>
      </c>
      <c r="I63">
        <f t="shared" si="0"/>
        <v>108</v>
      </c>
    </row>
    <row r="64" spans="1:9" x14ac:dyDescent="0.15">
      <c r="A64" s="5">
        <v>2022010492</v>
      </c>
      <c r="B64" s="8" t="s">
        <v>165</v>
      </c>
      <c r="C64">
        <v>81.870731707317105</v>
      </c>
      <c r="D64">
        <v>63</v>
      </c>
      <c r="E64" s="15">
        <f>VLOOKUP(A64,专业排名汇总表!D135:AB300,25,0)</f>
        <v>87.782292456922903</v>
      </c>
      <c r="H64" s="1">
        <v>2022010427</v>
      </c>
      <c r="I64">
        <f t="shared" si="0"/>
        <v>127</v>
      </c>
    </row>
    <row r="65" spans="1:9" x14ac:dyDescent="0.15">
      <c r="A65" s="5">
        <v>2022010468</v>
      </c>
      <c r="B65" s="8" t="s">
        <v>139</v>
      </c>
      <c r="C65">
        <v>77.529411764705898</v>
      </c>
      <c r="D65">
        <v>64</v>
      </c>
      <c r="E65" s="15">
        <f>VLOOKUP(A65,专业排名汇总表!D109:AB274,25,0)</f>
        <v>86.379392053450402</v>
      </c>
      <c r="H65" s="5">
        <v>2022012313</v>
      </c>
      <c r="I65">
        <f t="shared" si="0"/>
        <v>155</v>
      </c>
    </row>
    <row r="66" spans="1:9" x14ac:dyDescent="0.15">
      <c r="A66" s="5">
        <v>2022010506</v>
      </c>
      <c r="B66" s="8" t="s">
        <v>180</v>
      </c>
      <c r="C66">
        <v>80.28</v>
      </c>
      <c r="D66">
        <v>65</v>
      </c>
      <c r="E66" s="15">
        <f>VLOOKUP(A66,专业排名汇总表!D149:AB314,25,0)</f>
        <v>87.691682700825339</v>
      </c>
      <c r="H66" s="5">
        <v>2022012314</v>
      </c>
      <c r="I66">
        <f t="shared" si="0"/>
        <v>166</v>
      </c>
    </row>
    <row r="67" spans="1:9" x14ac:dyDescent="0.15">
      <c r="A67" s="5">
        <v>2022010493</v>
      </c>
      <c r="B67" s="8" t="s">
        <v>167</v>
      </c>
      <c r="C67">
        <v>80.963414634146304</v>
      </c>
      <c r="D67">
        <v>66</v>
      </c>
      <c r="E67" s="15">
        <f>VLOOKUP(A67,专业排名汇总表!D136:AB301,25,0)</f>
        <v>86.257690133455625</v>
      </c>
      <c r="H67" s="1">
        <v>2022010428</v>
      </c>
      <c r="I67">
        <f t="shared" ref="I67:I130" si="1">VLOOKUP(H:H,A:D,4,0)</f>
        <v>152</v>
      </c>
    </row>
    <row r="68" spans="1:9" x14ac:dyDescent="0.15">
      <c r="A68" s="5">
        <v>2022010501</v>
      </c>
      <c r="B68" s="8" t="s">
        <v>175</v>
      </c>
      <c r="C68">
        <v>79.018823529411804</v>
      </c>
      <c r="D68">
        <v>67</v>
      </c>
      <c r="E68" s="15">
        <f>VLOOKUP(A68,专业排名汇总表!D144:AB309,25,0)</f>
        <v>87.902084193973764</v>
      </c>
      <c r="H68" s="1">
        <v>2022010429</v>
      </c>
      <c r="I68">
        <f t="shared" si="1"/>
        <v>45</v>
      </c>
    </row>
    <row r="69" spans="1:9" x14ac:dyDescent="0.15">
      <c r="A69" s="1">
        <v>2022010431</v>
      </c>
      <c r="B69" s="2" t="s">
        <v>100</v>
      </c>
      <c r="C69">
        <v>84.423529411764704</v>
      </c>
      <c r="D69">
        <v>68</v>
      </c>
      <c r="E69" s="15">
        <f>VLOOKUP(A69,专业排名汇总表!D71:AB236,25,0)</f>
        <v>87.837593463752242</v>
      </c>
      <c r="H69" s="3">
        <v>2022010430</v>
      </c>
      <c r="I69">
        <f t="shared" si="1"/>
        <v>69</v>
      </c>
    </row>
    <row r="70" spans="1:9" x14ac:dyDescent="0.15">
      <c r="A70" s="3">
        <v>2022010430</v>
      </c>
      <c r="B70" s="4" t="s">
        <v>99</v>
      </c>
      <c r="C70">
        <v>78.712941176470594</v>
      </c>
      <c r="D70">
        <v>69</v>
      </c>
      <c r="E70" s="15">
        <f>VLOOKUP(A70,专业排名汇总表!D70:AB235,25,0)</f>
        <v>86.993439358377344</v>
      </c>
      <c r="H70" s="1">
        <v>2022010431</v>
      </c>
      <c r="I70">
        <f t="shared" si="1"/>
        <v>68</v>
      </c>
    </row>
    <row r="71" spans="1:9" x14ac:dyDescent="0.15">
      <c r="A71" s="5">
        <v>2022010404</v>
      </c>
      <c r="B71" s="4" t="s">
        <v>72</v>
      </c>
      <c r="C71">
        <v>80.392682926829295</v>
      </c>
      <c r="D71">
        <v>70</v>
      </c>
      <c r="E71" s="15">
        <f>VLOOKUP(A71,专业排名汇总表!D44:AB209,25,0)</f>
        <v>85.970067677111558</v>
      </c>
      <c r="H71" s="5">
        <v>2022010432</v>
      </c>
      <c r="I71">
        <f t="shared" si="1"/>
        <v>99</v>
      </c>
    </row>
    <row r="72" spans="1:9" x14ac:dyDescent="0.15">
      <c r="A72" s="1">
        <v>2022010465</v>
      </c>
      <c r="B72" s="2" t="s">
        <v>136</v>
      </c>
      <c r="C72">
        <v>79.955294117647099</v>
      </c>
      <c r="D72">
        <v>71</v>
      </c>
      <c r="E72" s="15">
        <f>VLOOKUP(A72,专业排名汇总表!D106:AB271,25,0)</f>
        <v>85.853527744781076</v>
      </c>
      <c r="H72" s="1">
        <v>2022010433</v>
      </c>
      <c r="I72">
        <f t="shared" si="1"/>
        <v>5</v>
      </c>
    </row>
    <row r="73" spans="1:9" x14ac:dyDescent="0.15">
      <c r="A73" s="1">
        <v>2022010438</v>
      </c>
      <c r="B73" s="2" t="s">
        <v>107</v>
      </c>
      <c r="C73">
        <v>81.682352941176504</v>
      </c>
      <c r="D73">
        <v>72</v>
      </c>
      <c r="E73" s="15">
        <f>VLOOKUP(A73,专业排名汇总表!D78:AB243,25,0)</f>
        <v>85.840777430318738</v>
      </c>
      <c r="H73" s="1">
        <v>2022010434</v>
      </c>
      <c r="I73">
        <f t="shared" si="1"/>
        <v>3</v>
      </c>
    </row>
    <row r="74" spans="1:9" x14ac:dyDescent="0.15">
      <c r="A74" s="3">
        <v>2022010471</v>
      </c>
      <c r="B74" s="4" t="s">
        <v>142</v>
      </c>
      <c r="C74">
        <v>79.910588235294099</v>
      </c>
      <c r="D74">
        <v>73</v>
      </c>
      <c r="E74" s="15">
        <f>VLOOKUP(A74,专业排名汇总表!D112:AB277,25,0)</f>
        <v>85.770650876979815</v>
      </c>
      <c r="H74" s="5">
        <v>2022010435</v>
      </c>
      <c r="I74">
        <f t="shared" si="1"/>
        <v>100</v>
      </c>
    </row>
    <row r="75" spans="1:9" x14ac:dyDescent="0.15">
      <c r="A75" s="3">
        <v>2022010384</v>
      </c>
      <c r="B75" s="4" t="s">
        <v>49</v>
      </c>
      <c r="C75">
        <v>85.117647058823493</v>
      </c>
      <c r="D75">
        <v>74</v>
      </c>
      <c r="E75" s="15" t="e">
        <f>VLOOKUP(A75,专业排名汇总表!D22:AB187,25,0)</f>
        <v>#N/A</v>
      </c>
      <c r="H75" s="5">
        <v>2022010436</v>
      </c>
      <c r="I75">
        <f t="shared" si="1"/>
        <v>17</v>
      </c>
    </row>
    <row r="76" spans="1:9" x14ac:dyDescent="0.15">
      <c r="A76" s="1">
        <v>2022010488</v>
      </c>
      <c r="B76" s="2" t="s">
        <v>159</v>
      </c>
      <c r="C76">
        <v>82.18</v>
      </c>
      <c r="D76">
        <v>75</v>
      </c>
      <c r="E76" s="15">
        <f>VLOOKUP(A76,专业排名汇总表!D129:AB294,25,0)</f>
        <v>86.421721465215128</v>
      </c>
      <c r="H76" s="5">
        <v>2022010437</v>
      </c>
      <c r="I76">
        <f t="shared" si="1"/>
        <v>115</v>
      </c>
    </row>
    <row r="77" spans="1:9" x14ac:dyDescent="0.15">
      <c r="A77" s="5">
        <v>2022010367</v>
      </c>
      <c r="B77" s="4" t="s">
        <v>33</v>
      </c>
      <c r="C77">
        <v>78.383529411764698</v>
      </c>
      <c r="D77">
        <v>76</v>
      </c>
      <c r="E77" s="15">
        <f>VLOOKUP(A77,专业排名汇总表!D6:AB171,25,0)</f>
        <v>84.578910744072999</v>
      </c>
      <c r="H77" s="1">
        <v>2022010438</v>
      </c>
      <c r="I77">
        <f t="shared" si="1"/>
        <v>72</v>
      </c>
    </row>
    <row r="78" spans="1:9" x14ac:dyDescent="0.15">
      <c r="A78" s="3">
        <v>2022010421</v>
      </c>
      <c r="B78" s="4" t="s">
        <v>87</v>
      </c>
      <c r="C78">
        <v>79.124705882352899</v>
      </c>
      <c r="D78">
        <v>77</v>
      </c>
      <c r="E78" s="15">
        <f>VLOOKUP(A78,专业排名汇总表!D59:AB224,25,0)</f>
        <v>85.231603280150622</v>
      </c>
      <c r="H78" s="1">
        <v>2022010439</v>
      </c>
      <c r="I78">
        <f t="shared" si="1"/>
        <v>112</v>
      </c>
    </row>
    <row r="79" spans="1:9" x14ac:dyDescent="0.15">
      <c r="A79" s="5">
        <v>2022010445</v>
      </c>
      <c r="B79" s="4" t="s">
        <v>114</v>
      </c>
      <c r="C79">
        <v>79.569411764705904</v>
      </c>
      <c r="D79">
        <v>78</v>
      </c>
      <c r="E79" s="15">
        <f>VLOOKUP(A79,专业排名汇总表!D85:AB250,25,0)</f>
        <v>85.800122225624293</v>
      </c>
      <c r="H79" s="1">
        <v>2022010440</v>
      </c>
      <c r="I79">
        <f t="shared" si="1"/>
        <v>102</v>
      </c>
    </row>
    <row r="80" spans="1:9" x14ac:dyDescent="0.15">
      <c r="A80" s="5">
        <v>2022010372</v>
      </c>
      <c r="B80" s="4" t="s">
        <v>38</v>
      </c>
      <c r="C80">
        <v>80.941176470588204</v>
      </c>
      <c r="D80">
        <v>79</v>
      </c>
      <c r="E80" s="15">
        <f>VLOOKUP(A80,专业排名汇总表!D11:AB176,25,0)</f>
        <v>84.982896667796112</v>
      </c>
      <c r="H80" s="5">
        <v>2022010441</v>
      </c>
      <c r="I80">
        <f t="shared" si="1"/>
        <v>83</v>
      </c>
    </row>
    <row r="81" spans="1:9" x14ac:dyDescent="0.15">
      <c r="A81" s="5">
        <v>2022010382</v>
      </c>
      <c r="B81" s="4" t="s">
        <v>47</v>
      </c>
      <c r="C81">
        <v>82.169411764705899</v>
      </c>
      <c r="D81">
        <v>80</v>
      </c>
      <c r="E81" s="15">
        <f>VLOOKUP(A81,专业排名汇总表!D20:AB185,25,0)</f>
        <v>85.477689857193695</v>
      </c>
      <c r="H81" s="5">
        <v>2022010442</v>
      </c>
      <c r="I81">
        <f t="shared" si="1"/>
        <v>141</v>
      </c>
    </row>
    <row r="82" spans="1:9" x14ac:dyDescent="0.15">
      <c r="A82" s="5">
        <v>2022010469</v>
      </c>
      <c r="B82" s="4" t="s">
        <v>140</v>
      </c>
      <c r="C82">
        <v>79.811764705882396</v>
      </c>
      <c r="D82">
        <v>81</v>
      </c>
      <c r="E82" s="15">
        <f>VLOOKUP(A82,专业排名汇总表!D110:AB275,25,0)</f>
        <v>84.600772007687539</v>
      </c>
      <c r="H82" s="1">
        <v>2022010443</v>
      </c>
      <c r="I82">
        <f t="shared" si="1"/>
        <v>89</v>
      </c>
    </row>
    <row r="83" spans="1:9" x14ac:dyDescent="0.15">
      <c r="A83" s="1">
        <v>2022010481</v>
      </c>
      <c r="B83" s="2" t="s">
        <v>152</v>
      </c>
      <c r="C83">
        <v>74.975609756097597</v>
      </c>
      <c r="D83">
        <v>82</v>
      </c>
      <c r="E83" s="15">
        <f>VLOOKUP(A83,专业排名汇总表!D122:AB287,25,0)</f>
        <v>85.375409552818397</v>
      </c>
      <c r="H83" s="5">
        <v>2022010444</v>
      </c>
      <c r="I83">
        <f t="shared" si="1"/>
        <v>105</v>
      </c>
    </row>
    <row r="84" spans="1:9" x14ac:dyDescent="0.15">
      <c r="A84" s="5">
        <v>2022010441</v>
      </c>
      <c r="B84" s="4" t="s">
        <v>110</v>
      </c>
      <c r="C84">
        <v>81.945882352941197</v>
      </c>
      <c r="D84">
        <v>83</v>
      </c>
      <c r="E84" s="15" t="e">
        <f>VLOOKUP(A84,专业排名汇总表!D81:AB246,25,0)</f>
        <v>#N/A</v>
      </c>
      <c r="H84" s="5">
        <v>2022010445</v>
      </c>
      <c r="I84">
        <f t="shared" si="1"/>
        <v>78</v>
      </c>
    </row>
    <row r="85" spans="1:9" x14ac:dyDescent="0.15">
      <c r="A85" s="5">
        <v>2022010464</v>
      </c>
      <c r="B85" s="4" t="s">
        <v>135</v>
      </c>
      <c r="C85">
        <v>77.153658536585397</v>
      </c>
      <c r="D85">
        <v>84</v>
      </c>
      <c r="E85" s="15">
        <f>VLOOKUP(A85,专业排名汇总表!D105:AB270,25,0)</f>
        <v>86.010081356814041</v>
      </c>
      <c r="H85" s="5">
        <v>2022010446</v>
      </c>
      <c r="I85">
        <f t="shared" si="1"/>
        <v>48</v>
      </c>
    </row>
    <row r="86" spans="1:9" x14ac:dyDescent="0.15">
      <c r="A86" s="5">
        <v>2022010419</v>
      </c>
      <c r="B86" s="4" t="s">
        <v>85</v>
      </c>
      <c r="C86">
        <v>78.635294117647106</v>
      </c>
      <c r="D86">
        <v>85</v>
      </c>
      <c r="E86" s="15">
        <f>VLOOKUP(A86,专业排名汇总表!D57:AB222,25,0)</f>
        <v>84.389283642352524</v>
      </c>
      <c r="H86" s="5">
        <v>2022010447</v>
      </c>
      <c r="I86">
        <f t="shared" si="1"/>
        <v>113</v>
      </c>
    </row>
    <row r="87" spans="1:9" x14ac:dyDescent="0.15">
      <c r="A87" s="5">
        <v>2022012312</v>
      </c>
      <c r="B87" s="8" t="s">
        <v>62</v>
      </c>
      <c r="C87">
        <v>79.508235294117597</v>
      </c>
      <c r="D87">
        <v>86</v>
      </c>
      <c r="E87" s="15" t="e">
        <f>VLOOKUP(A87,专业排名汇总表!D35:AB200,25,0)</f>
        <v>#N/A</v>
      </c>
      <c r="H87" s="5">
        <v>2022010448</v>
      </c>
      <c r="I87">
        <f t="shared" si="1"/>
        <v>37</v>
      </c>
    </row>
    <row r="88" spans="1:9" x14ac:dyDescent="0.15">
      <c r="A88" s="6">
        <v>2022010467</v>
      </c>
      <c r="B88" s="7" t="s">
        <v>138</v>
      </c>
      <c r="C88">
        <v>78.736470588235306</v>
      </c>
      <c r="D88">
        <v>87</v>
      </c>
      <c r="E88" s="15">
        <f>VLOOKUP(A88,专业排名汇总表!D108:AB273,25,0)</f>
        <v>84.749532022855902</v>
      </c>
      <c r="H88" s="5">
        <v>2022010449</v>
      </c>
      <c r="I88">
        <f t="shared" si="1"/>
        <v>35</v>
      </c>
    </row>
    <row r="89" spans="1:9" x14ac:dyDescent="0.15">
      <c r="A89" s="3">
        <v>2022010489</v>
      </c>
      <c r="B89" s="4" t="s">
        <v>160</v>
      </c>
      <c r="C89">
        <v>77.223529411764702</v>
      </c>
      <c r="D89">
        <v>88</v>
      </c>
      <c r="E89" s="15">
        <f>VLOOKUP(A89,专业排名汇总表!D130:AB295,25,0)</f>
        <v>84.605431269136687</v>
      </c>
      <c r="H89" s="1">
        <v>2022010450</v>
      </c>
      <c r="I89">
        <f t="shared" si="1"/>
        <v>158</v>
      </c>
    </row>
    <row r="90" spans="1:9" x14ac:dyDescent="0.15">
      <c r="A90" s="1">
        <v>2022010443</v>
      </c>
      <c r="B90" s="2" t="s">
        <v>112</v>
      </c>
      <c r="C90">
        <v>79.409411764705894</v>
      </c>
      <c r="D90">
        <v>89</v>
      </c>
      <c r="E90" s="15" t="e">
        <f>VLOOKUP(A90,专业排名汇总表!D83:AB248,25,0)</f>
        <v>#N/A</v>
      </c>
      <c r="H90" s="5">
        <v>2022010451</v>
      </c>
      <c r="I90">
        <f t="shared" si="1"/>
        <v>16</v>
      </c>
    </row>
    <row r="91" spans="1:9" x14ac:dyDescent="0.15">
      <c r="A91" s="5">
        <v>2022010483</v>
      </c>
      <c r="B91" s="8" t="s">
        <v>154</v>
      </c>
      <c r="C91">
        <v>78.204705882352897</v>
      </c>
      <c r="D91">
        <v>90</v>
      </c>
      <c r="E91" s="15">
        <f>VLOOKUP(A91,专业排名汇总表!D124:AB289,25,0)</f>
        <v>83.598890092666068</v>
      </c>
      <c r="H91" s="3">
        <v>2022010452</v>
      </c>
      <c r="I91">
        <f t="shared" si="1"/>
        <v>14</v>
      </c>
    </row>
    <row r="92" spans="1:9" x14ac:dyDescent="0.15">
      <c r="A92" s="5">
        <v>2022010379</v>
      </c>
      <c r="B92" s="4" t="s">
        <v>44</v>
      </c>
      <c r="C92">
        <v>78.402352941176503</v>
      </c>
      <c r="D92">
        <v>91</v>
      </c>
      <c r="E92" s="15" t="e">
        <f>VLOOKUP(A92,专业排名汇总表!D17:AB182,25,0)</f>
        <v>#N/A</v>
      </c>
      <c r="H92" s="3">
        <v>2022010453</v>
      </c>
      <c r="I92">
        <f t="shared" si="1"/>
        <v>136</v>
      </c>
    </row>
    <row r="93" spans="1:9" x14ac:dyDescent="0.15">
      <c r="A93" s="5">
        <v>2022010507</v>
      </c>
      <c r="B93" s="8" t="s">
        <v>181</v>
      </c>
      <c r="C93">
        <v>78.903529411764694</v>
      </c>
      <c r="D93">
        <v>92</v>
      </c>
      <c r="E93" s="15">
        <f>VLOOKUP(A93,专业排名汇总表!D150:AB315,25,0)</f>
        <v>83.52136075788377</v>
      </c>
      <c r="H93" s="1">
        <v>2022010454</v>
      </c>
      <c r="I93">
        <f t="shared" si="1"/>
        <v>36</v>
      </c>
    </row>
    <row r="94" spans="1:9" x14ac:dyDescent="0.15">
      <c r="A94" s="5">
        <v>2022010371</v>
      </c>
      <c r="B94" s="4" t="s">
        <v>37</v>
      </c>
      <c r="C94">
        <v>79.3929411764706</v>
      </c>
      <c r="D94">
        <v>93</v>
      </c>
      <c r="E94" s="15">
        <f>VLOOKUP(A94,专业排名汇总表!D10:AB175,25,0)</f>
        <v>83.519570145065231</v>
      </c>
      <c r="H94" s="1">
        <v>2022010455</v>
      </c>
      <c r="I94">
        <f t="shared" si="1"/>
        <v>4</v>
      </c>
    </row>
    <row r="95" spans="1:9" x14ac:dyDescent="0.15">
      <c r="A95" s="5">
        <v>2022010487</v>
      </c>
      <c r="B95" s="4" t="s">
        <v>158</v>
      </c>
      <c r="C95">
        <v>77.917647058823505</v>
      </c>
      <c r="D95">
        <v>94</v>
      </c>
      <c r="E95" s="15">
        <f>VLOOKUP(A95,专业排名汇总表!D128:AB293,25,0)</f>
        <v>83.492803818156275</v>
      </c>
      <c r="H95" s="5">
        <v>2022010456</v>
      </c>
      <c r="I95">
        <f t="shared" si="1"/>
        <v>46</v>
      </c>
    </row>
    <row r="96" spans="1:9" x14ac:dyDescent="0.15">
      <c r="A96" s="5">
        <v>2022010522</v>
      </c>
      <c r="B96" s="8" t="s">
        <v>196</v>
      </c>
      <c r="C96">
        <v>84.609756097561004</v>
      </c>
      <c r="D96">
        <v>95</v>
      </c>
      <c r="E96" s="15" t="e">
        <f>VLOOKUP(A96,专业排名汇总表!D165:AB330,25,0)</f>
        <v>#N/A</v>
      </c>
      <c r="H96" s="1">
        <v>2022010457</v>
      </c>
      <c r="I96">
        <f t="shared" si="1"/>
        <v>140</v>
      </c>
    </row>
    <row r="97" spans="1:9" x14ac:dyDescent="0.15">
      <c r="A97" s="1">
        <v>2022010477</v>
      </c>
      <c r="B97" s="2" t="s">
        <v>148</v>
      </c>
      <c r="C97">
        <v>79.317647058823496</v>
      </c>
      <c r="D97">
        <v>96</v>
      </c>
      <c r="E97" s="15" t="e">
        <f>VLOOKUP(A97,专业排名汇总表!D118:AB283,25,0)</f>
        <v>#N/A</v>
      </c>
      <c r="H97" s="1">
        <v>2022010458</v>
      </c>
      <c r="I97">
        <f t="shared" si="1"/>
        <v>117</v>
      </c>
    </row>
    <row r="98" spans="1:9" x14ac:dyDescent="0.15">
      <c r="A98" s="3">
        <v>2022010409</v>
      </c>
      <c r="B98" s="4" t="s">
        <v>77</v>
      </c>
      <c r="C98">
        <v>78.541176470588198</v>
      </c>
      <c r="D98">
        <v>97</v>
      </c>
      <c r="E98" s="15">
        <f>VLOOKUP(A98,专业排名汇总表!D49:AB214,25,0)</f>
        <v>83.25212642938753</v>
      </c>
      <c r="H98" s="5">
        <v>2022010459</v>
      </c>
      <c r="I98">
        <f t="shared" si="1"/>
        <v>11</v>
      </c>
    </row>
    <row r="99" spans="1:9" x14ac:dyDescent="0.15">
      <c r="A99" s="5">
        <v>2022010377</v>
      </c>
      <c r="B99" s="4" t="s">
        <v>42</v>
      </c>
      <c r="C99">
        <v>81.251764705882394</v>
      </c>
      <c r="D99">
        <v>98</v>
      </c>
      <c r="E99" s="15" t="e">
        <f>VLOOKUP(A99,专业排名汇总表!D15:AB180,25,0)</f>
        <v>#N/A</v>
      </c>
      <c r="H99" s="3">
        <v>2022012316</v>
      </c>
      <c r="I99">
        <f t="shared" si="1"/>
        <v>116</v>
      </c>
    </row>
    <row r="100" spans="1:9" x14ac:dyDescent="0.15">
      <c r="A100" s="5">
        <v>2022010432</v>
      </c>
      <c r="B100" s="4" t="s">
        <v>101</v>
      </c>
      <c r="C100">
        <v>78.463529411764696</v>
      </c>
      <c r="D100">
        <v>99</v>
      </c>
      <c r="E100" s="15">
        <f>VLOOKUP(A100,专业排名汇总表!D72:AB237,25,0)</f>
        <v>82.998241497414767</v>
      </c>
      <c r="H100" s="1">
        <v>2022010460</v>
      </c>
      <c r="I100">
        <f t="shared" si="1"/>
        <v>151</v>
      </c>
    </row>
    <row r="101" spans="1:9" x14ac:dyDescent="0.15">
      <c r="A101" s="5">
        <v>2022010435</v>
      </c>
      <c r="B101" s="4" t="s">
        <v>104</v>
      </c>
      <c r="C101">
        <v>77.988235294117601</v>
      </c>
      <c r="D101">
        <v>100</v>
      </c>
      <c r="E101" s="15">
        <f>VLOOKUP(A101,专业排名汇总表!D75:AB240,25,0)</f>
        <v>82.813826136086533</v>
      </c>
      <c r="H101" s="6">
        <v>2022010461</v>
      </c>
      <c r="I101">
        <f t="shared" si="1"/>
        <v>1</v>
      </c>
    </row>
    <row r="102" spans="1:9" x14ac:dyDescent="0.15">
      <c r="A102" s="3">
        <v>2022010414</v>
      </c>
      <c r="B102" s="4" t="s">
        <v>82</v>
      </c>
      <c r="C102">
        <v>79.811764705882396</v>
      </c>
      <c r="D102">
        <v>101</v>
      </c>
      <c r="E102" s="15" t="e">
        <f>VLOOKUP(A102,专业排名汇总表!D54:AB219,25,0)</f>
        <v>#N/A</v>
      </c>
      <c r="H102" s="1">
        <v>2022010462</v>
      </c>
      <c r="I102">
        <f t="shared" si="1"/>
        <v>147</v>
      </c>
    </row>
    <row r="103" spans="1:9" x14ac:dyDescent="0.15">
      <c r="A103" s="1">
        <v>2022010440</v>
      </c>
      <c r="B103" s="2" t="s">
        <v>109</v>
      </c>
      <c r="C103">
        <v>79.2470588235294</v>
      </c>
      <c r="D103">
        <v>102</v>
      </c>
      <c r="E103" s="15" t="e">
        <f>VLOOKUP(A103,专业排名汇总表!D80:AB245,25,0)</f>
        <v>#N/A</v>
      </c>
      <c r="H103" s="5">
        <v>2022010463</v>
      </c>
      <c r="I103">
        <f t="shared" si="1"/>
        <v>29</v>
      </c>
    </row>
    <row r="104" spans="1:9" x14ac:dyDescent="0.15">
      <c r="A104" s="1">
        <v>2022010369</v>
      </c>
      <c r="B104" s="2" t="s">
        <v>35</v>
      </c>
      <c r="C104">
        <v>76.541176470588198</v>
      </c>
      <c r="D104">
        <v>103</v>
      </c>
      <c r="E104" s="15">
        <f>VLOOKUP(A104,专业排名汇总表!D8:AB173,25,0)</f>
        <v>82.451744759154451</v>
      </c>
      <c r="H104" s="5">
        <v>2022010464</v>
      </c>
      <c r="I104">
        <f t="shared" si="1"/>
        <v>84</v>
      </c>
    </row>
    <row r="105" spans="1:9" x14ac:dyDescent="0.15">
      <c r="A105" s="1">
        <v>2022010480</v>
      </c>
      <c r="B105" s="2" t="s">
        <v>151</v>
      </c>
      <c r="C105">
        <v>77.129411764705907</v>
      </c>
      <c r="D105">
        <v>104</v>
      </c>
      <c r="E105" s="15">
        <f>VLOOKUP(A105,专业排名汇总表!D121:AB286,25,0)</f>
        <v>82.775392053450418</v>
      </c>
      <c r="H105" s="1">
        <v>2022010465</v>
      </c>
      <c r="I105">
        <f t="shared" si="1"/>
        <v>71</v>
      </c>
    </row>
    <row r="106" spans="1:9" x14ac:dyDescent="0.15">
      <c r="A106" s="5">
        <v>2022010444</v>
      </c>
      <c r="B106" s="4" t="s">
        <v>113</v>
      </c>
      <c r="C106">
        <v>77.858536585365897</v>
      </c>
      <c r="D106">
        <v>105</v>
      </c>
      <c r="E106" s="15">
        <f>VLOOKUP(A106,专业排名汇总表!D84:AB249,25,0)</f>
        <v>82.33270403542717</v>
      </c>
      <c r="H106" s="6">
        <v>2022010466</v>
      </c>
      <c r="I106">
        <f t="shared" si="1"/>
        <v>9</v>
      </c>
    </row>
    <row r="107" spans="1:9" x14ac:dyDescent="0.15">
      <c r="A107" s="1">
        <v>2022010473</v>
      </c>
      <c r="B107" s="4" t="s">
        <v>144</v>
      </c>
      <c r="C107">
        <v>76.851764705882303</v>
      </c>
      <c r="D107">
        <v>106</v>
      </c>
      <c r="E107" s="15">
        <f>VLOOKUP(A107,专业排名汇总表!D114:AB279,25,0)</f>
        <v>82.187909700509209</v>
      </c>
      <c r="H107" s="6">
        <v>2022010467</v>
      </c>
      <c r="I107">
        <f t="shared" si="1"/>
        <v>87</v>
      </c>
    </row>
    <row r="108" spans="1:9" x14ac:dyDescent="0.15">
      <c r="A108" s="1">
        <v>2022010476</v>
      </c>
      <c r="B108" s="2" t="s">
        <v>147</v>
      </c>
      <c r="C108">
        <v>75.767058823529396</v>
      </c>
      <c r="D108">
        <v>107</v>
      </c>
      <c r="E108" s="15">
        <f>VLOOKUP(A108,专业排名汇总表!D117:AB282,25,0)</f>
        <v>82.148474406391571</v>
      </c>
      <c r="H108" s="5">
        <v>2022010468</v>
      </c>
      <c r="I108">
        <f t="shared" si="1"/>
        <v>64</v>
      </c>
    </row>
    <row r="109" spans="1:9" x14ac:dyDescent="0.15">
      <c r="A109" s="1">
        <v>2022010426</v>
      </c>
      <c r="B109" s="2" t="s">
        <v>92</v>
      </c>
      <c r="C109">
        <v>80.319999999999993</v>
      </c>
      <c r="D109">
        <v>108</v>
      </c>
      <c r="E109" s="15" t="e">
        <f>VLOOKUP(A109,专业排名汇总表!D64:AB229,25,0)</f>
        <v>#N/A</v>
      </c>
      <c r="H109" s="5">
        <v>2022010469</v>
      </c>
      <c r="I109">
        <f t="shared" si="1"/>
        <v>81</v>
      </c>
    </row>
    <row r="110" spans="1:9" x14ac:dyDescent="0.15">
      <c r="A110" s="3">
        <v>2022010388</v>
      </c>
      <c r="B110" s="4" t="s">
        <v>53</v>
      </c>
      <c r="C110">
        <v>75.131707317073193</v>
      </c>
      <c r="D110">
        <v>109</v>
      </c>
      <c r="E110" s="15">
        <f>VLOOKUP(A110,专业排名汇总表!D26:AB191,25,0)</f>
        <v>81.943305850469358</v>
      </c>
      <c r="H110" s="3">
        <v>2022010470</v>
      </c>
      <c r="I110">
        <f t="shared" si="1"/>
        <v>24</v>
      </c>
    </row>
    <row r="111" spans="1:9" x14ac:dyDescent="0.15">
      <c r="A111" s="5">
        <v>2022010423</v>
      </c>
      <c r="B111" s="4" t="s">
        <v>89</v>
      </c>
      <c r="C111">
        <v>74.835294117647095</v>
      </c>
      <c r="D111">
        <v>110</v>
      </c>
      <c r="E111" s="15">
        <f>VLOOKUP(A111,专业排名汇总表!D61:AB226,25,0)</f>
        <v>81.817687666453608</v>
      </c>
      <c r="H111" s="3">
        <v>2022010471</v>
      </c>
      <c r="I111">
        <f t="shared" si="1"/>
        <v>73</v>
      </c>
    </row>
    <row r="112" spans="1:9" x14ac:dyDescent="0.15">
      <c r="A112" s="5">
        <v>2022010510</v>
      </c>
      <c r="B112" s="8" t="s">
        <v>184</v>
      </c>
      <c r="C112">
        <v>81.378048780487802</v>
      </c>
      <c r="D112">
        <v>111</v>
      </c>
      <c r="E112" s="15">
        <f>VLOOKUP(A112,专业排名汇总表!D153:AB318,25,0)</f>
        <v>81.800964619997202</v>
      </c>
      <c r="H112" s="5">
        <v>2022010472</v>
      </c>
      <c r="I112">
        <f t="shared" si="1"/>
        <v>142</v>
      </c>
    </row>
    <row r="113" spans="1:9" x14ac:dyDescent="0.15">
      <c r="A113" s="1">
        <v>2022010439</v>
      </c>
      <c r="B113" s="2" t="s">
        <v>108</v>
      </c>
      <c r="C113">
        <v>74.604705882352903</v>
      </c>
      <c r="D113">
        <v>112</v>
      </c>
      <c r="E113" s="15">
        <f>VLOOKUP(A113,专业排名汇总表!D79:AB244,25,0)</f>
        <v>81.684847043715024</v>
      </c>
      <c r="H113" s="1">
        <v>2022010473</v>
      </c>
      <c r="I113">
        <f t="shared" si="1"/>
        <v>106</v>
      </c>
    </row>
    <row r="114" spans="1:9" x14ac:dyDescent="0.15">
      <c r="A114" s="5">
        <v>2022010447</v>
      </c>
      <c r="B114" s="8" t="s">
        <v>116</v>
      </c>
      <c r="C114">
        <v>78.843902439024404</v>
      </c>
      <c r="D114">
        <v>113</v>
      </c>
      <c r="E114" s="15" t="e">
        <f>VLOOKUP(A114,专业排名汇总表!D87:AB252,25,0)</f>
        <v>#N/A</v>
      </c>
      <c r="H114" s="1">
        <v>2022010474</v>
      </c>
      <c r="I114">
        <f t="shared" si="1"/>
        <v>144</v>
      </c>
    </row>
    <row r="115" spans="1:9" x14ac:dyDescent="0.15">
      <c r="A115" s="5">
        <v>2022010511</v>
      </c>
      <c r="B115" s="8" t="s">
        <v>185</v>
      </c>
      <c r="C115">
        <v>75.411764705882305</v>
      </c>
      <c r="D115">
        <v>114</v>
      </c>
      <c r="E115" s="15">
        <f>VLOOKUP(A115,专业排名汇总表!D154:AB319,25,0)</f>
        <v>81.607013792381977</v>
      </c>
      <c r="H115" s="1">
        <v>2022010475</v>
      </c>
      <c r="I115">
        <f t="shared" si="1"/>
        <v>139</v>
      </c>
    </row>
    <row r="116" spans="1:9" x14ac:dyDescent="0.15">
      <c r="A116" s="5">
        <v>2022010437</v>
      </c>
      <c r="B116" s="4" t="s">
        <v>106</v>
      </c>
      <c r="C116">
        <v>76.484705882352898</v>
      </c>
      <c r="D116">
        <v>115</v>
      </c>
      <c r="E116" s="15">
        <f>VLOOKUP(A116,专业排名汇总表!D77:AB242,25,0)</f>
        <v>82.223145732823383</v>
      </c>
      <c r="H116" s="1">
        <v>2022010476</v>
      </c>
      <c r="I116">
        <f t="shared" si="1"/>
        <v>107</v>
      </c>
    </row>
    <row r="117" spans="1:9" x14ac:dyDescent="0.15">
      <c r="A117" s="3">
        <v>2022012316</v>
      </c>
      <c r="B117" s="4" t="s">
        <v>129</v>
      </c>
      <c r="C117">
        <v>73.2470588235294</v>
      </c>
      <c r="D117">
        <v>116</v>
      </c>
      <c r="E117" s="15">
        <f>VLOOKUP(A117,专业排名汇总表!D100:AB265,25,0)</f>
        <v>81.85681534621969</v>
      </c>
      <c r="H117" s="1">
        <v>2022010477</v>
      </c>
      <c r="I117">
        <f t="shared" si="1"/>
        <v>96</v>
      </c>
    </row>
    <row r="118" spans="1:9" x14ac:dyDescent="0.15">
      <c r="A118" s="1">
        <v>2022010458</v>
      </c>
      <c r="B118" s="2" t="s">
        <v>127</v>
      </c>
      <c r="C118">
        <v>78.319999999999993</v>
      </c>
      <c r="D118">
        <v>117</v>
      </c>
      <c r="E118" s="15" t="e">
        <f>VLOOKUP(A118,专业排名汇总表!D98:AB263,25,0)</f>
        <v>#N/A</v>
      </c>
      <c r="H118" s="5">
        <v>2022010478</v>
      </c>
      <c r="I118">
        <f t="shared" si="1"/>
        <v>32</v>
      </c>
    </row>
    <row r="119" spans="1:9" x14ac:dyDescent="0.15">
      <c r="A119" s="5">
        <v>2022010520</v>
      </c>
      <c r="B119" s="8" t="s">
        <v>194</v>
      </c>
      <c r="C119">
        <v>73.797499999999999</v>
      </c>
      <c r="D119">
        <v>118</v>
      </c>
      <c r="E119" s="15">
        <f>VLOOKUP(A119,专业排名汇总表!D163:AB328,25,0)</f>
        <v>82.955990637284373</v>
      </c>
      <c r="H119" s="3">
        <v>2022010479</v>
      </c>
      <c r="I119">
        <f t="shared" si="1"/>
        <v>120</v>
      </c>
    </row>
    <row r="120" spans="1:9" x14ac:dyDescent="0.15">
      <c r="A120" s="5">
        <v>2022012319</v>
      </c>
      <c r="B120" s="8" t="s">
        <v>198</v>
      </c>
      <c r="C120">
        <v>74.495121951219502</v>
      </c>
      <c r="D120">
        <v>119</v>
      </c>
      <c r="E120" s="15">
        <f>VLOOKUP(A120,专业排名汇总表!D167:AB332,25,0)</f>
        <v>80.972225447834532</v>
      </c>
      <c r="H120" s="1">
        <v>2022010480</v>
      </c>
      <c r="I120">
        <f t="shared" si="1"/>
        <v>104</v>
      </c>
    </row>
    <row r="121" spans="1:9" x14ac:dyDescent="0.15">
      <c r="A121" s="3">
        <v>2022010479</v>
      </c>
      <c r="B121" s="4" t="s">
        <v>150</v>
      </c>
      <c r="C121">
        <v>74.388235294117607</v>
      </c>
      <c r="D121">
        <v>120</v>
      </c>
      <c r="E121" s="15">
        <f>VLOOKUP(A121,专业排名汇总表!D120:AB285,25,0)</f>
        <v>82.002133229920958</v>
      </c>
      <c r="H121" s="1">
        <v>2022010481</v>
      </c>
      <c r="I121">
        <f t="shared" si="1"/>
        <v>82</v>
      </c>
    </row>
    <row r="122" spans="1:9" x14ac:dyDescent="0.15">
      <c r="A122" s="5">
        <v>2022010396</v>
      </c>
      <c r="B122" s="4" t="s">
        <v>63</v>
      </c>
      <c r="C122">
        <v>74.748780487804893</v>
      </c>
      <c r="D122">
        <v>121</v>
      </c>
      <c r="E122" s="15" t="e">
        <f>VLOOKUP(A122,专业排名汇总表!D36:AB201,25,0)</f>
        <v>#N/A</v>
      </c>
      <c r="H122" s="5">
        <v>2022010482</v>
      </c>
      <c r="I122">
        <f t="shared" si="1"/>
        <v>33</v>
      </c>
    </row>
    <row r="123" spans="1:9" x14ac:dyDescent="0.15">
      <c r="A123" s="5">
        <v>2022010403</v>
      </c>
      <c r="B123" s="4" t="s">
        <v>71</v>
      </c>
      <c r="C123">
        <v>77.463414634146304</v>
      </c>
      <c r="D123">
        <v>122</v>
      </c>
      <c r="E123" s="15" t="e">
        <f>VLOOKUP(A123,专业排名汇总表!D43:AB208,25,0)</f>
        <v>#N/A</v>
      </c>
      <c r="H123" s="5">
        <v>2022010483</v>
      </c>
      <c r="I123">
        <f t="shared" si="1"/>
        <v>90</v>
      </c>
    </row>
    <row r="124" spans="1:9" x14ac:dyDescent="0.15">
      <c r="A124" s="5">
        <v>2022010497</v>
      </c>
      <c r="B124" s="8" t="s">
        <v>171</v>
      </c>
      <c r="C124">
        <v>75.743902439024396</v>
      </c>
      <c r="D124">
        <v>123</v>
      </c>
      <c r="E124" s="15">
        <f>VLOOKUP(A124,专业排名汇总表!D140:AB305,25,0)</f>
        <v>80.319636319815856</v>
      </c>
      <c r="H124" s="1">
        <v>2022010484</v>
      </c>
      <c r="I124">
        <f t="shared" si="1"/>
        <v>125</v>
      </c>
    </row>
    <row r="125" spans="1:9" x14ac:dyDescent="0.15">
      <c r="A125" s="3">
        <v>2022010410</v>
      </c>
      <c r="B125" s="4" t="s">
        <v>78</v>
      </c>
      <c r="C125">
        <v>71.348780487804902</v>
      </c>
      <c r="D125">
        <v>124</v>
      </c>
      <c r="E125" s="15">
        <f>VLOOKUP(A125,专业排名汇总表!D50:AB215,25,0)</f>
        <v>80.016647321594462</v>
      </c>
      <c r="H125" s="5">
        <v>2022010485</v>
      </c>
      <c r="I125">
        <f t="shared" si="1"/>
        <v>130</v>
      </c>
    </row>
    <row r="126" spans="1:9" x14ac:dyDescent="0.15">
      <c r="A126" s="1">
        <v>2022010484</v>
      </c>
      <c r="B126" s="2" t="s">
        <v>155</v>
      </c>
      <c r="C126">
        <v>71.180487804878098</v>
      </c>
      <c r="D126">
        <v>125</v>
      </c>
      <c r="E126" s="15">
        <f>VLOOKUP(A126,专业排名汇总表!D125:AB290,25,0)</f>
        <v>79.683727969280184</v>
      </c>
      <c r="H126" s="5">
        <v>2022010486</v>
      </c>
      <c r="I126">
        <f t="shared" si="1"/>
        <v>53</v>
      </c>
    </row>
    <row r="127" spans="1:9" x14ac:dyDescent="0.15">
      <c r="A127" s="5">
        <v>2022010505</v>
      </c>
      <c r="B127" s="8" t="s">
        <v>179</v>
      </c>
      <c r="C127">
        <v>71.390243902438996</v>
      </c>
      <c r="D127">
        <v>126</v>
      </c>
      <c r="E127" s="15">
        <f>VLOOKUP(A127,专业排名汇总表!D148:AB313,25,0)</f>
        <v>81.236422460158593</v>
      </c>
      <c r="H127" s="5">
        <v>2022010487</v>
      </c>
      <c r="I127">
        <f t="shared" si="1"/>
        <v>94</v>
      </c>
    </row>
    <row r="128" spans="1:9" x14ac:dyDescent="0.15">
      <c r="A128" s="1">
        <v>2022010427</v>
      </c>
      <c r="B128" s="2" t="s">
        <v>93</v>
      </c>
      <c r="C128">
        <v>77.698823529411797</v>
      </c>
      <c r="D128">
        <v>127</v>
      </c>
      <c r="E128" s="15" t="e">
        <f>VLOOKUP(A128,专业排名汇总表!D65:AB230,25,0)</f>
        <v>#N/A</v>
      </c>
      <c r="H128" s="1">
        <v>2022010488</v>
      </c>
      <c r="I128">
        <f t="shared" si="1"/>
        <v>75</v>
      </c>
    </row>
    <row r="129" spans="1:9" x14ac:dyDescent="0.15">
      <c r="A129" s="5">
        <v>2022010411</v>
      </c>
      <c r="B129" s="4" t="s">
        <v>79</v>
      </c>
      <c r="C129">
        <v>73.447058823529403</v>
      </c>
      <c r="D129">
        <v>128</v>
      </c>
      <c r="E129" s="15">
        <f>VLOOKUP(A129,专业排名汇总表!D51:AB216,25,0)</f>
        <v>79.545279165499082</v>
      </c>
      <c r="H129" s="3">
        <v>2022010489</v>
      </c>
      <c r="I129">
        <f t="shared" si="1"/>
        <v>88</v>
      </c>
    </row>
    <row r="130" spans="1:9" x14ac:dyDescent="0.15">
      <c r="A130" s="3">
        <v>2022010418</v>
      </c>
      <c r="B130" s="4" t="s">
        <v>84</v>
      </c>
      <c r="C130">
        <v>74.635294117647106</v>
      </c>
      <c r="D130">
        <v>129</v>
      </c>
      <c r="E130" s="15">
        <f>VLOOKUP(A130,专业排名汇总表!D56:AB221,25,0)</f>
        <v>79.895532691915378</v>
      </c>
      <c r="H130" s="5">
        <v>2022010490</v>
      </c>
      <c r="I130">
        <f t="shared" si="1"/>
        <v>61</v>
      </c>
    </row>
    <row r="131" spans="1:9" x14ac:dyDescent="0.15">
      <c r="A131" s="5">
        <v>2022010485</v>
      </c>
      <c r="B131" s="4" t="s">
        <v>156</v>
      </c>
      <c r="C131">
        <v>71.543902439024393</v>
      </c>
      <c r="D131">
        <v>130</v>
      </c>
      <c r="E131" s="15">
        <f>VLOOKUP(A131,专业排名汇总表!D126:AB291,25,0)</f>
        <v>79.449506831068774</v>
      </c>
      <c r="H131" s="1">
        <v>2022010491</v>
      </c>
      <c r="I131">
        <f t="shared" ref="I131:I167" si="2">VLOOKUP(H:H,A:D,4,0)</f>
        <v>12</v>
      </c>
    </row>
    <row r="132" spans="1:9" x14ac:dyDescent="0.15">
      <c r="A132" s="3">
        <v>2022010413</v>
      </c>
      <c r="B132" s="4" t="s">
        <v>81</v>
      </c>
      <c r="C132">
        <v>74.734117647058795</v>
      </c>
      <c r="D132">
        <v>131</v>
      </c>
      <c r="E132" s="15">
        <f>VLOOKUP(A132,专业排名汇总表!D53:AB218,25,0)</f>
        <v>79.419015249921429</v>
      </c>
      <c r="H132" s="5">
        <v>2022012317</v>
      </c>
      <c r="I132">
        <f t="shared" si="2"/>
        <v>149</v>
      </c>
    </row>
    <row r="133" spans="1:9" x14ac:dyDescent="0.15">
      <c r="A133" s="5">
        <v>2022010504</v>
      </c>
      <c r="B133" s="8" t="s">
        <v>178</v>
      </c>
      <c r="C133">
        <v>75.223529411764702</v>
      </c>
      <c r="D133">
        <v>132</v>
      </c>
      <c r="E133" s="15">
        <f>VLOOKUP(A133,专业排名汇总表!D147:AB312,25,0)</f>
        <v>79.374560757883771</v>
      </c>
      <c r="H133" s="5">
        <v>2022012318</v>
      </c>
      <c r="I133">
        <f t="shared" si="2"/>
        <v>156</v>
      </c>
    </row>
    <row r="134" spans="1:9" x14ac:dyDescent="0.15">
      <c r="A134" s="5">
        <v>2022010424</v>
      </c>
      <c r="B134" s="4" t="s">
        <v>90</v>
      </c>
      <c r="C134">
        <v>74.901176470588197</v>
      </c>
      <c r="D134">
        <v>133</v>
      </c>
      <c r="E134" s="15" t="e">
        <f>VLOOKUP(A134,专业排名汇总表!D62:AB227,25,0)</f>
        <v>#N/A</v>
      </c>
      <c r="H134" s="5">
        <v>2022010492</v>
      </c>
      <c r="I134">
        <f t="shared" si="2"/>
        <v>63</v>
      </c>
    </row>
    <row r="135" spans="1:9" x14ac:dyDescent="0.15">
      <c r="A135" s="5">
        <v>2022010398</v>
      </c>
      <c r="B135" s="4" t="s">
        <v>66</v>
      </c>
      <c r="C135">
        <v>69.304878048780495</v>
      </c>
      <c r="D135">
        <v>134</v>
      </c>
      <c r="E135" s="15">
        <f>VLOOKUP(A135,专业排名汇总表!D38:AB203,25,0)</f>
        <v>79.269486100347365</v>
      </c>
      <c r="H135" s="5">
        <v>2022010493</v>
      </c>
      <c r="I135">
        <f t="shared" si="2"/>
        <v>66</v>
      </c>
    </row>
    <row r="136" spans="1:9" x14ac:dyDescent="0.15">
      <c r="A136" s="5">
        <v>2022012311</v>
      </c>
      <c r="B136" s="4" t="s">
        <v>61</v>
      </c>
      <c r="C136">
        <v>71.837647058823507</v>
      </c>
      <c r="D136">
        <v>135</v>
      </c>
      <c r="E136" s="15">
        <f>VLOOKUP(A136,专业排名汇总表!D34:AB199,25,0)</f>
        <v>79.112901621899567</v>
      </c>
      <c r="H136" s="5">
        <v>2022010494</v>
      </c>
      <c r="I136">
        <f t="shared" si="2"/>
        <v>44</v>
      </c>
    </row>
    <row r="137" spans="1:9" x14ac:dyDescent="0.15">
      <c r="A137" s="3">
        <v>2022010453</v>
      </c>
      <c r="B137" s="4" t="s">
        <v>122</v>
      </c>
      <c r="C137">
        <v>75.771764705882404</v>
      </c>
      <c r="D137">
        <v>136</v>
      </c>
      <c r="E137" s="15" t="e">
        <f>VLOOKUP(A137,专业排名汇总表!D93:AB258,25,0)</f>
        <v>#N/A</v>
      </c>
      <c r="H137" s="5">
        <v>2022010495</v>
      </c>
      <c r="I137">
        <f t="shared" si="2"/>
        <v>157</v>
      </c>
    </row>
    <row r="138" spans="1:9" x14ac:dyDescent="0.15">
      <c r="A138" s="1">
        <v>2022010425</v>
      </c>
      <c r="B138" s="2" t="s">
        <v>91</v>
      </c>
      <c r="C138">
        <v>73.9435294117647</v>
      </c>
      <c r="D138">
        <v>137</v>
      </c>
      <c r="E138" s="15">
        <f>VLOOKUP(A138,专业排名汇总表!D63:AB228,25,0)</f>
        <v>78.517484855454512</v>
      </c>
      <c r="H138" s="5">
        <v>2022010496</v>
      </c>
      <c r="I138">
        <f t="shared" si="2"/>
        <v>52</v>
      </c>
    </row>
    <row r="139" spans="1:9" x14ac:dyDescent="0.15">
      <c r="A139" s="5">
        <v>2022010509</v>
      </c>
      <c r="B139" s="8" t="s">
        <v>183</v>
      </c>
      <c r="C139">
        <v>71.634146341463406</v>
      </c>
      <c r="D139">
        <v>138</v>
      </c>
      <c r="E139" s="15">
        <f>VLOOKUP(A139,专业排名汇总表!D152:AB317,25,0)</f>
        <v>78.405509413509463</v>
      </c>
      <c r="H139" s="5">
        <v>2022010497</v>
      </c>
      <c r="I139">
        <f t="shared" si="2"/>
        <v>123</v>
      </c>
    </row>
    <row r="140" spans="1:9" x14ac:dyDescent="0.15">
      <c r="A140" s="1">
        <v>2022010475</v>
      </c>
      <c r="B140" s="2" t="s">
        <v>146</v>
      </c>
      <c r="C140">
        <v>74.597560975609795</v>
      </c>
      <c r="D140">
        <v>139</v>
      </c>
      <c r="E140" s="15">
        <f>VLOOKUP(A140,专业排名汇总表!D116:AB281,25,0)</f>
        <v>78.31555561155659</v>
      </c>
      <c r="H140" s="5">
        <v>2022010498</v>
      </c>
      <c r="I140">
        <f t="shared" si="2"/>
        <v>2</v>
      </c>
    </row>
    <row r="141" spans="1:9" x14ac:dyDescent="0.15">
      <c r="A141" s="1">
        <v>2022010457</v>
      </c>
      <c r="B141" s="2" t="s">
        <v>126</v>
      </c>
      <c r="C141">
        <v>73.243902439024396</v>
      </c>
      <c r="D141">
        <v>140</v>
      </c>
      <c r="E141" s="15">
        <f>VLOOKUP(A141,专业排名汇总表!D97:AB262,25,0)</f>
        <v>78.285255636246802</v>
      </c>
      <c r="H141" s="5">
        <v>2022010499</v>
      </c>
      <c r="I141">
        <f t="shared" si="2"/>
        <v>55</v>
      </c>
    </row>
    <row r="142" spans="1:9" x14ac:dyDescent="0.15">
      <c r="A142" s="5">
        <v>2022010442</v>
      </c>
      <c r="B142" s="4" t="s">
        <v>111</v>
      </c>
      <c r="C142">
        <v>72</v>
      </c>
      <c r="D142">
        <v>141</v>
      </c>
      <c r="E142" s="15">
        <f>VLOOKUP(A142,专业排名汇总表!D82:AB247,25,0)</f>
        <v>78.28033955884311</v>
      </c>
      <c r="H142" s="5">
        <v>2022010500</v>
      </c>
      <c r="I142">
        <f t="shared" si="2"/>
        <v>58</v>
      </c>
    </row>
    <row r="143" spans="1:9" x14ac:dyDescent="0.15">
      <c r="A143" s="5">
        <v>2022010472</v>
      </c>
      <c r="B143" s="4" t="s">
        <v>143</v>
      </c>
      <c r="C143">
        <v>71.351219512195101</v>
      </c>
      <c r="D143">
        <v>142</v>
      </c>
      <c r="E143" s="15">
        <f>VLOOKUP(A143,专业排名汇总表!D113:AB278,25,0)</f>
        <v>78.237604392044375</v>
      </c>
      <c r="H143" s="5">
        <v>2022010501</v>
      </c>
      <c r="I143">
        <f t="shared" si="2"/>
        <v>67</v>
      </c>
    </row>
    <row r="144" spans="1:9" x14ac:dyDescent="0.15">
      <c r="A144" s="6">
        <v>2022010391</v>
      </c>
      <c r="B144" s="7" t="s">
        <v>56</v>
      </c>
      <c r="C144">
        <v>70.019512195122005</v>
      </c>
      <c r="D144">
        <v>143</v>
      </c>
      <c r="E144" s="15" t="e">
        <f>VLOOKUP(A144,专业排名汇总表!D29:AB194,25,0)</f>
        <v>#N/A</v>
      </c>
      <c r="H144" s="5">
        <v>2022010502</v>
      </c>
      <c r="I144">
        <f t="shared" si="2"/>
        <v>23</v>
      </c>
    </row>
    <row r="145" spans="1:9" x14ac:dyDescent="0.15">
      <c r="A145" s="1">
        <v>2022010474</v>
      </c>
      <c r="B145" s="2" t="s">
        <v>145</v>
      </c>
      <c r="C145">
        <v>75.036585365853696</v>
      </c>
      <c r="D145">
        <v>144</v>
      </c>
      <c r="E145" s="15" t="e">
        <f>VLOOKUP(A145,专业排名汇总表!D115:AB280,25,0)</f>
        <v>#N/A</v>
      </c>
      <c r="H145" s="5">
        <v>2022010503</v>
      </c>
      <c r="I145">
        <f t="shared" si="2"/>
        <v>62</v>
      </c>
    </row>
    <row r="146" spans="1:9" x14ac:dyDescent="0.15">
      <c r="A146" s="6">
        <v>2022010376</v>
      </c>
      <c r="B146" s="7" t="s">
        <v>41</v>
      </c>
      <c r="C146">
        <v>73.695121951219505</v>
      </c>
      <c r="D146">
        <v>145</v>
      </c>
      <c r="E146" s="15" t="e">
        <f>VLOOKUP(A146,专业排名汇总表!D14:AB179,25,0)</f>
        <v>#N/A</v>
      </c>
      <c r="H146" s="5">
        <v>2022010504</v>
      </c>
      <c r="I146">
        <f t="shared" si="2"/>
        <v>132</v>
      </c>
    </row>
    <row r="147" spans="1:9" x14ac:dyDescent="0.15">
      <c r="A147" s="5">
        <v>2022010417</v>
      </c>
      <c r="B147" s="4" t="s">
        <v>83</v>
      </c>
      <c r="C147">
        <v>71.448780487804896</v>
      </c>
      <c r="D147">
        <v>146</v>
      </c>
      <c r="E147" s="15" t="e">
        <f>VLOOKUP(A147,专业排名汇总表!D55:AB220,25,0)</f>
        <v>#N/A</v>
      </c>
      <c r="H147" s="5">
        <v>2022010505</v>
      </c>
      <c r="I147">
        <f t="shared" si="2"/>
        <v>126</v>
      </c>
    </row>
    <row r="148" spans="1:9" x14ac:dyDescent="0.15">
      <c r="A148" s="1">
        <v>2022010462</v>
      </c>
      <c r="B148" s="2" t="s">
        <v>133</v>
      </c>
      <c r="C148">
        <v>71.414634146341498</v>
      </c>
      <c r="D148">
        <v>147</v>
      </c>
      <c r="E148" s="15" t="e">
        <f>VLOOKUP(A148,专业排名汇总表!D103:AB268,25,0)</f>
        <v>#N/A</v>
      </c>
      <c r="H148" s="5">
        <v>2022010506</v>
      </c>
      <c r="I148">
        <f t="shared" si="2"/>
        <v>65</v>
      </c>
    </row>
    <row r="149" spans="1:9" x14ac:dyDescent="0.15">
      <c r="A149" s="5">
        <v>2022010523</v>
      </c>
      <c r="B149" s="8" t="s">
        <v>197</v>
      </c>
      <c r="C149">
        <v>70.809756097561007</v>
      </c>
      <c r="D149">
        <v>148</v>
      </c>
      <c r="E149" s="15" t="e">
        <f>VLOOKUP(A149,专业排名汇总表!D166:AB331,25,0)</f>
        <v>#N/A</v>
      </c>
      <c r="H149" s="5">
        <v>2022010507</v>
      </c>
      <c r="I149">
        <f t="shared" si="2"/>
        <v>92</v>
      </c>
    </row>
    <row r="150" spans="1:9" x14ac:dyDescent="0.15">
      <c r="A150" s="5">
        <v>2022012317</v>
      </c>
      <c r="B150" s="8" t="s">
        <v>163</v>
      </c>
      <c r="C150">
        <v>68.597560975609795</v>
      </c>
      <c r="D150">
        <v>149</v>
      </c>
      <c r="E150" s="15">
        <f>VLOOKUP(A150,专业排名汇总表!D133:AB298,25,0)</f>
        <v>76.734555611556587</v>
      </c>
      <c r="H150" s="5">
        <v>2022010508</v>
      </c>
      <c r="I150">
        <f t="shared" si="2"/>
        <v>165</v>
      </c>
    </row>
    <row r="151" spans="1:9" x14ac:dyDescent="0.15">
      <c r="A151" s="3">
        <v>2022010420</v>
      </c>
      <c r="B151" s="4" t="s">
        <v>86</v>
      </c>
      <c r="C151">
        <v>70.619512195121999</v>
      </c>
      <c r="D151">
        <v>150</v>
      </c>
      <c r="E151" s="15" t="e">
        <f>VLOOKUP(A151,专业排名汇总表!D58:AB223,25,0)</f>
        <v>#N/A</v>
      </c>
      <c r="H151" s="5">
        <v>2022010509</v>
      </c>
      <c r="I151">
        <f t="shared" si="2"/>
        <v>138</v>
      </c>
    </row>
    <row r="152" spans="1:9" x14ac:dyDescent="0.15">
      <c r="A152" s="1">
        <v>2022010460</v>
      </c>
      <c r="B152" s="2" t="s">
        <v>130</v>
      </c>
      <c r="C152">
        <v>68.705882352941202</v>
      </c>
      <c r="D152">
        <v>151</v>
      </c>
      <c r="E152" s="15" t="e">
        <f>VLOOKUP(A152,专业排名汇总表!D101:AB266,25,0)</f>
        <v>#N/A</v>
      </c>
      <c r="H152" s="5">
        <v>2022010510</v>
      </c>
      <c r="I152">
        <f t="shared" si="2"/>
        <v>111</v>
      </c>
    </row>
    <row r="153" spans="1:9" x14ac:dyDescent="0.15">
      <c r="A153" s="1">
        <v>2022010428</v>
      </c>
      <c r="B153" s="2" t="s">
        <v>96</v>
      </c>
      <c r="C153">
        <v>64.663414634146307</v>
      </c>
      <c r="D153">
        <v>152</v>
      </c>
      <c r="E153" s="15">
        <f>VLOOKUP(A153,专业排名汇总表!D68:AB233,25,0)</f>
        <v>76.165675911056809</v>
      </c>
      <c r="H153" s="5">
        <v>2022010511</v>
      </c>
      <c r="I153">
        <f t="shared" si="2"/>
        <v>114</v>
      </c>
    </row>
    <row r="154" spans="1:9" x14ac:dyDescent="0.15">
      <c r="A154" s="5">
        <v>2022010517</v>
      </c>
      <c r="B154" s="8" t="s">
        <v>191</v>
      </c>
      <c r="C154">
        <v>71.241463414634197</v>
      </c>
      <c r="D154">
        <v>153</v>
      </c>
      <c r="E154" s="15" t="e">
        <f>VLOOKUP(A154,专业排名汇总表!D160:AB325,25,0)</f>
        <v>#N/A</v>
      </c>
      <c r="H154" s="5">
        <v>2022010512</v>
      </c>
      <c r="I154">
        <f t="shared" si="2"/>
        <v>56</v>
      </c>
    </row>
    <row r="155" spans="1:9" x14ac:dyDescent="0.15">
      <c r="A155" s="5">
        <v>2022012320</v>
      </c>
      <c r="B155" s="8" t="s">
        <v>199</v>
      </c>
      <c r="C155">
        <v>70.939024390243901</v>
      </c>
      <c r="D155">
        <v>154</v>
      </c>
      <c r="E155" s="15" t="e">
        <f>VLOOKUP(A155,专业排名汇总表!D168:AB333,25,0)</f>
        <v>#N/A</v>
      </c>
      <c r="H155" s="5">
        <v>2022010513</v>
      </c>
      <c r="I155">
        <f t="shared" si="2"/>
        <v>59</v>
      </c>
    </row>
    <row r="156" spans="1:9" x14ac:dyDescent="0.15">
      <c r="A156" s="5">
        <v>2022012313</v>
      </c>
      <c r="B156" s="4" t="s">
        <v>94</v>
      </c>
      <c r="C156">
        <v>69.963414634146304</v>
      </c>
      <c r="D156">
        <v>155</v>
      </c>
      <c r="E156" s="15" t="e">
        <f>VLOOKUP(A156,专业排名汇总表!D66:AB231,25,0)</f>
        <v>#N/A</v>
      </c>
      <c r="H156" s="5">
        <v>2022010514</v>
      </c>
      <c r="I156">
        <f t="shared" si="2"/>
        <v>31</v>
      </c>
    </row>
    <row r="157" spans="1:9" x14ac:dyDescent="0.15">
      <c r="A157" s="5">
        <v>2022012318</v>
      </c>
      <c r="B157" s="8" t="s">
        <v>164</v>
      </c>
      <c r="C157">
        <v>64.756097560975604</v>
      </c>
      <c r="D157">
        <v>156</v>
      </c>
      <c r="E157" s="15">
        <f>VLOOKUP(A157,专业排名汇总表!D134:AB299,25,0)</f>
        <v>75.580336099361446</v>
      </c>
      <c r="H157" s="5">
        <v>2022010515</v>
      </c>
      <c r="I157">
        <f t="shared" si="2"/>
        <v>160</v>
      </c>
    </row>
    <row r="158" spans="1:9" x14ac:dyDescent="0.15">
      <c r="A158" s="5">
        <v>2022010495</v>
      </c>
      <c r="B158" s="8" t="s">
        <v>169</v>
      </c>
      <c r="C158">
        <v>70.439024390243901</v>
      </c>
      <c r="D158">
        <v>157</v>
      </c>
      <c r="E158" s="15" t="e">
        <f>VLOOKUP(A158,专业排名汇总表!D138:AB303,25,0)</f>
        <v>#N/A</v>
      </c>
      <c r="H158" s="5">
        <v>2022010516</v>
      </c>
      <c r="I158">
        <f t="shared" si="2"/>
        <v>30</v>
      </c>
    </row>
    <row r="159" spans="1:9" x14ac:dyDescent="0.15">
      <c r="A159" s="1">
        <v>2022010450</v>
      </c>
      <c r="B159" s="2" t="s">
        <v>119</v>
      </c>
      <c r="C159">
        <v>65.109756097561004</v>
      </c>
      <c r="D159">
        <v>158</v>
      </c>
      <c r="E159" s="15">
        <f>VLOOKUP(A159,专业排名汇总表!D90:AB255,25,0)</f>
        <v>73.703712430239847</v>
      </c>
      <c r="H159" s="5">
        <v>2022010517</v>
      </c>
      <c r="I159">
        <f t="shared" si="2"/>
        <v>153</v>
      </c>
    </row>
    <row r="160" spans="1:9" x14ac:dyDescent="0.15">
      <c r="A160" s="1">
        <v>2022010381</v>
      </c>
      <c r="B160" s="2" t="s">
        <v>46</v>
      </c>
      <c r="C160">
        <v>64</v>
      </c>
      <c r="D160">
        <v>159</v>
      </c>
      <c r="E160" s="15" t="e">
        <f>VLOOKUP(A160,专业排名汇总表!D19:AB184,25,0)</f>
        <v>#N/A</v>
      </c>
      <c r="H160" s="5">
        <v>2022010518</v>
      </c>
      <c r="I160">
        <f t="shared" si="2"/>
        <v>42</v>
      </c>
    </row>
    <row r="161" spans="1:9" x14ac:dyDescent="0.15">
      <c r="A161" s="5">
        <v>2022010515</v>
      </c>
      <c r="B161" s="8" t="s">
        <v>189</v>
      </c>
      <c r="C161">
        <v>67.5585365853659</v>
      </c>
      <c r="D161">
        <v>160</v>
      </c>
      <c r="E161" s="15" t="e">
        <f>VLOOKUP(A161,专业排名汇总表!D158:AB323,25,0)</f>
        <v>#N/A</v>
      </c>
      <c r="H161" s="5">
        <v>2022010519</v>
      </c>
      <c r="I161">
        <f t="shared" si="2"/>
        <v>7</v>
      </c>
    </row>
    <row r="162" spans="1:9" x14ac:dyDescent="0.15">
      <c r="A162" s="5">
        <v>2022010370</v>
      </c>
      <c r="B162" s="4" t="s">
        <v>36</v>
      </c>
      <c r="C162">
        <v>72.070588235294096</v>
      </c>
      <c r="D162">
        <v>161</v>
      </c>
      <c r="E162" s="15">
        <f>VLOOKUP(A162,专业排名汇总表!D9:AB174,25,0)</f>
        <v>72.400412498006389</v>
      </c>
      <c r="H162" s="5">
        <v>2022010520</v>
      </c>
      <c r="I162">
        <f t="shared" si="2"/>
        <v>118</v>
      </c>
    </row>
    <row r="163" spans="1:9" x14ac:dyDescent="0.15">
      <c r="A163" s="1">
        <v>2022010395</v>
      </c>
      <c r="B163" s="2" t="s">
        <v>60</v>
      </c>
      <c r="C163">
        <v>64.756097560975604</v>
      </c>
      <c r="D163">
        <v>162</v>
      </c>
      <c r="E163" s="15">
        <f>VLOOKUP(A163,专业排名汇总表!D33:AB198,25,0)</f>
        <v>70.540434852899182</v>
      </c>
      <c r="H163" s="5">
        <v>2022010521</v>
      </c>
      <c r="I163">
        <f t="shared" si="2"/>
        <v>164</v>
      </c>
    </row>
    <row r="164" spans="1:9" x14ac:dyDescent="0.15">
      <c r="A164" s="6">
        <v>2022010380</v>
      </c>
      <c r="B164" s="7" t="s">
        <v>45</v>
      </c>
      <c r="C164">
        <v>61.512195121951201</v>
      </c>
      <c r="D164">
        <v>163</v>
      </c>
      <c r="E164" s="15" t="e">
        <f>VLOOKUP(A164,专业排名汇总表!D18:AB183,25,0)</f>
        <v>#N/A</v>
      </c>
      <c r="H164" s="5">
        <v>2022010522</v>
      </c>
      <c r="I164">
        <f t="shared" si="2"/>
        <v>95</v>
      </c>
    </row>
    <row r="165" spans="1:9" x14ac:dyDescent="0.15">
      <c r="A165" s="5">
        <v>2022010521</v>
      </c>
      <c r="B165" s="8" t="s">
        <v>195</v>
      </c>
      <c r="C165">
        <v>57.3243902439024</v>
      </c>
      <c r="D165">
        <v>164</v>
      </c>
      <c r="E165" s="15">
        <f>VLOOKUP(A165,专业排名汇总表!D164:AB329,25,0)</f>
        <v>68.26596345929056</v>
      </c>
      <c r="H165" s="5">
        <v>2022010523</v>
      </c>
      <c r="I165">
        <f t="shared" si="2"/>
        <v>148</v>
      </c>
    </row>
    <row r="166" spans="1:9" x14ac:dyDescent="0.15">
      <c r="A166" s="5">
        <v>2022010508</v>
      </c>
      <c r="B166" s="8" t="s">
        <v>182</v>
      </c>
      <c r="C166">
        <v>54.853658536585399</v>
      </c>
      <c r="D166">
        <v>165</v>
      </c>
      <c r="E166" s="15" t="e">
        <f>VLOOKUP(A166,专业排名汇总表!D151:AB316,25,0)</f>
        <v>#N/A</v>
      </c>
      <c r="H166" s="5">
        <v>2022012319</v>
      </c>
      <c r="I166">
        <f t="shared" si="2"/>
        <v>119</v>
      </c>
    </row>
    <row r="167" spans="1:9" x14ac:dyDescent="0.15">
      <c r="A167" s="5">
        <v>2022012314</v>
      </c>
      <c r="B167" s="8" t="s">
        <v>95</v>
      </c>
      <c r="C167">
        <v>46.987804878048799</v>
      </c>
      <c r="D167">
        <v>166</v>
      </c>
      <c r="E167" s="15">
        <f>VLOOKUP(A167,专业排名汇总表!D67:AB232,25,0)</f>
        <v>60.701255194319558</v>
      </c>
      <c r="H167" s="5">
        <v>2022012320</v>
      </c>
      <c r="I167">
        <f t="shared" si="2"/>
        <v>154</v>
      </c>
    </row>
  </sheetData>
  <sheetProtection formatCells="0" insertHyperlinks="0" autoFilter="0"/>
  <autoFilter ref="A1:E1" xr:uid="{00000000-0001-0000-0200-000000000000}">
    <sortState xmlns:xlrd2="http://schemas.microsoft.com/office/spreadsheetml/2017/richdata2" ref="A2:E167">
      <sortCondition descending="1" ref="E1"/>
    </sortState>
  </autoFilter>
  <phoneticPr fontId="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/>
    <woSheetProps sheetStid="15" interlineOnOff="0" interlineColor="0" isDbSheet="0" isDashBoardSheet="0"/>
    <woSheetProps sheetStid="16" interlineOnOff="0" interlineColor="0" isDbSheet="0" isDashBoardSheet="0"/>
    <woSheetProps sheetStid="14" interlineOnOff="0" interlineColor="0" isDbSheet="0" isDashBoardSheet="0"/>
    <woSheetProps sheetStid="3" interlineOnOff="0" interlineColor="0" isDbSheet="0" isDashBoardSheet="0"/>
    <woSheetProps sheetStid="8" interlineOnOff="0" interlineColor="0" isDbSheet="0" isDashBoardSheet="0"/>
    <woSheetProps sheetStid="5" interlineOnOff="0" interlineColor="0" isDbSheet="0" isDashBoardSheet="0"/>
    <woSheetProps sheetStid="10" interlineOnOff="0" interlineColor="0" isDbSheet="0" isDashBoardSheet="0"/>
    <woSheetProps sheetStid="13" interlineOnOff="0" interlineColor="0" isDbSheet="0" isDashBoardSheet="0">
      <pivotTables>
        <pivotTable pivotTableName="数据透视表3" sourceDataDirty="1"/>
      </pivotTables>
    </woSheetProps>
    <woSheetProps sheetStid="11" interlineOnOff="0" interlineColor="0" isDbSheet="0" isDashBoardSheet="0"/>
    <woSheetProps sheetStid="9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2" master=""/>
  <rangeList sheetStid="15" master=""/>
  <rangeList sheetStid="16" master=""/>
  <rangeList sheetStid="14" master=""/>
  <rangeList sheetStid="3" master=""/>
  <rangeList sheetStid="8" master=""/>
  <rangeList sheetStid="5" master=""/>
  <rangeList sheetStid="10" master=""/>
  <rangeList sheetStid="13" master=""/>
  <rangeList sheetStid="11" master=""/>
  <rangeList sheetStid="9" master=""/>
</allowEditUser>
</file>

<file path=customXml/item4.xml><?xml version="1.0" encoding="utf-8"?>
<pixelators xmlns="https://web.wps.cn/et/2018/main" xmlns:s="http://schemas.openxmlformats.org/spreadsheetml/2006/main">
  <pixelatorList sheetStid="2"/>
  <pixelatorList sheetStid="15"/>
  <pixelatorList sheetStid="16"/>
  <pixelatorList sheetStid="14"/>
  <pixelatorList sheetStid="3"/>
  <pixelatorList sheetStid="8"/>
  <pixelatorList sheetStid="5"/>
  <pixelatorList sheetStid="10"/>
  <pixelatorList sheetStid="13"/>
  <pixelatorList sheetStid="11"/>
  <pixelatorList sheetStid="9"/>
  <pixelatorList sheetStid="17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专业排名汇总表</vt:lpstr>
      <vt:lpstr>必修课排名</vt:lpstr>
      <vt:lpstr>综测排名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于富海</dc:creator>
  <cp:lastModifiedBy>倪 鹏磊</cp:lastModifiedBy>
  <dcterms:created xsi:type="dcterms:W3CDTF">2020-09-08T08:28:00Z</dcterms:created>
  <dcterms:modified xsi:type="dcterms:W3CDTF">2023-09-18T01:15:15Z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</Properties>
</file>