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博士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<sst xmlns="http://schemas.openxmlformats.org/spreadsheetml/2006/main" count="92" uniqueCount="87">
  <si>
    <r>
      <rPr>
        <sz val="11"/>
        <rFont val="等线"/>
        <charset val="134"/>
      </rPr>
      <t>序号</t>
    </r>
  </si>
  <si>
    <t>姓名</t>
  </si>
  <si>
    <t>班级</t>
  </si>
  <si>
    <r>
      <rPr>
        <sz val="11"/>
        <rFont val="等线"/>
        <charset val="134"/>
      </rPr>
      <t>德育</t>
    </r>
  </si>
  <si>
    <r>
      <rPr>
        <sz val="11"/>
        <rFont val="等线"/>
        <charset val="134"/>
      </rPr>
      <t>智育</t>
    </r>
  </si>
  <si>
    <t>文体</t>
  </si>
  <si>
    <r>
      <rPr>
        <sz val="11"/>
        <rFont val="等线"/>
        <charset val="134"/>
      </rPr>
      <t>综合测评总分</t>
    </r>
  </si>
  <si>
    <r>
      <rPr>
        <sz val="11"/>
        <rFont val="等线"/>
        <charset val="134"/>
      </rPr>
      <t>排名</t>
    </r>
  </si>
  <si>
    <r>
      <rPr>
        <sz val="11"/>
        <rFont val="等线"/>
        <charset val="134"/>
      </rPr>
      <t>基本分</t>
    </r>
  </si>
  <si>
    <r>
      <rPr>
        <sz val="11"/>
        <rFont val="等线"/>
        <charset val="134"/>
      </rPr>
      <t>奖励分</t>
    </r>
  </si>
  <si>
    <r>
      <rPr>
        <sz val="11"/>
        <rFont val="等线"/>
        <charset val="134"/>
      </rPr>
      <t>惩罚分</t>
    </r>
  </si>
  <si>
    <r>
      <rPr>
        <sz val="11"/>
        <rFont val="等线"/>
        <charset val="134"/>
      </rPr>
      <t>个人德育分</t>
    </r>
  </si>
  <si>
    <r>
      <rPr>
        <sz val="11"/>
        <rFont val="等线"/>
        <charset val="134"/>
      </rPr>
      <t>个人德育总分</t>
    </r>
    <r>
      <rPr>
        <sz val="11"/>
        <rFont val="Times New Roman"/>
        <charset val="134"/>
      </rPr>
      <t>/</t>
    </r>
    <r>
      <rPr>
        <sz val="11"/>
        <rFont val="等线"/>
        <charset val="134"/>
      </rPr>
      <t>基准</t>
    </r>
  </si>
  <si>
    <r>
      <rPr>
        <sz val="11"/>
        <rFont val="等线"/>
        <charset val="134"/>
      </rPr>
      <t>德育总成绩</t>
    </r>
  </si>
  <si>
    <t>基本成绩</t>
  </si>
  <si>
    <r>
      <rPr>
        <sz val="11"/>
        <rFont val="等线"/>
        <charset val="134"/>
      </rPr>
      <t>个人智育分</t>
    </r>
  </si>
  <si>
    <r>
      <rPr>
        <sz val="11"/>
        <rFont val="等线"/>
        <charset val="134"/>
      </rPr>
      <t>个人智育总分</t>
    </r>
    <r>
      <rPr>
        <sz val="11"/>
        <rFont val="Times New Roman"/>
        <charset val="134"/>
      </rPr>
      <t>/</t>
    </r>
    <r>
      <rPr>
        <sz val="11"/>
        <rFont val="等线"/>
        <charset val="134"/>
      </rPr>
      <t>基准</t>
    </r>
  </si>
  <si>
    <r>
      <rPr>
        <sz val="11"/>
        <rFont val="等线"/>
        <charset val="134"/>
      </rPr>
      <t>智育总成绩</t>
    </r>
  </si>
  <si>
    <r>
      <rPr>
        <sz val="11"/>
        <rFont val="等线"/>
        <charset val="134"/>
      </rPr>
      <t>个人体育分</t>
    </r>
  </si>
  <si>
    <r>
      <rPr>
        <sz val="11"/>
        <rFont val="等线"/>
        <charset val="134"/>
      </rPr>
      <t>个人体育总分</t>
    </r>
    <r>
      <rPr>
        <sz val="11"/>
        <rFont val="Times New Roman"/>
        <charset val="134"/>
      </rPr>
      <t>/</t>
    </r>
    <r>
      <rPr>
        <sz val="11"/>
        <rFont val="等线"/>
        <charset val="134"/>
      </rPr>
      <t>基准</t>
    </r>
  </si>
  <si>
    <t>文体总成绩</t>
  </si>
  <si>
    <r>
      <rPr>
        <sz val="11"/>
        <rFont val="等线"/>
        <charset val="134"/>
      </rPr>
      <t>李硕凡</t>
    </r>
  </si>
  <si>
    <r>
      <rPr>
        <sz val="11"/>
        <rFont val="等线"/>
        <charset val="134"/>
      </rPr>
      <t>陈冬冬</t>
    </r>
  </si>
  <si>
    <r>
      <rPr>
        <sz val="11"/>
        <rFont val="等线"/>
        <charset val="134"/>
      </rPr>
      <t>聂林春</t>
    </r>
  </si>
  <si>
    <r>
      <rPr>
        <sz val="11"/>
        <rFont val="等线"/>
        <charset val="134"/>
      </rPr>
      <t>邹予桐</t>
    </r>
  </si>
  <si>
    <r>
      <rPr>
        <sz val="11"/>
        <rFont val="等线"/>
        <charset val="134"/>
      </rPr>
      <t>孙冬</t>
    </r>
  </si>
  <si>
    <r>
      <rPr>
        <sz val="11"/>
        <rFont val="等线"/>
        <charset val="134"/>
      </rPr>
      <t>王智远</t>
    </r>
  </si>
  <si>
    <r>
      <rPr>
        <sz val="11"/>
        <rFont val="等线"/>
        <charset val="134"/>
      </rPr>
      <t>蔡进</t>
    </r>
  </si>
  <si>
    <r>
      <rPr>
        <sz val="11"/>
        <rFont val="等线"/>
        <charset val="134"/>
      </rPr>
      <t>于春晖</t>
    </r>
  </si>
  <si>
    <r>
      <rPr>
        <sz val="11"/>
        <rFont val="等线"/>
        <charset val="134"/>
      </rPr>
      <t>王鑫</t>
    </r>
  </si>
  <si>
    <r>
      <rPr>
        <sz val="11"/>
        <rFont val="等线"/>
        <charset val="134"/>
      </rPr>
      <t>李东泽</t>
    </r>
  </si>
  <si>
    <r>
      <rPr>
        <sz val="11"/>
        <rFont val="等线"/>
        <charset val="134"/>
      </rPr>
      <t>郑蓉蓉</t>
    </r>
  </si>
  <si>
    <r>
      <rPr>
        <sz val="11"/>
        <rFont val="等线"/>
        <charset val="134"/>
      </rPr>
      <t>谢浩东</t>
    </r>
  </si>
  <si>
    <r>
      <rPr>
        <sz val="11"/>
        <rFont val="等线"/>
        <charset val="134"/>
      </rPr>
      <t>李建</t>
    </r>
  </si>
  <si>
    <r>
      <rPr>
        <sz val="11"/>
        <rFont val="等线"/>
        <charset val="134"/>
      </rPr>
      <t>司道润</t>
    </r>
  </si>
  <si>
    <r>
      <rPr>
        <sz val="11"/>
        <rFont val="等线"/>
        <charset val="134"/>
      </rPr>
      <t>许关欣</t>
    </r>
  </si>
  <si>
    <r>
      <rPr>
        <sz val="11"/>
        <rFont val="等线"/>
        <charset val="134"/>
      </rPr>
      <t>包若凝</t>
    </r>
  </si>
  <si>
    <r>
      <rPr>
        <sz val="11"/>
        <rFont val="等线"/>
        <charset val="134"/>
      </rPr>
      <t>吕明珠</t>
    </r>
  </si>
  <si>
    <r>
      <rPr>
        <sz val="11"/>
        <rFont val="等线"/>
        <charset val="134"/>
      </rPr>
      <t>张浩楠</t>
    </r>
  </si>
  <si>
    <r>
      <rPr>
        <sz val="11"/>
        <rFont val="等线"/>
        <charset val="134"/>
      </rPr>
      <t>孔倩</t>
    </r>
  </si>
  <si>
    <r>
      <rPr>
        <sz val="11"/>
        <rFont val="等线"/>
        <charset val="134"/>
      </rPr>
      <t>杨昌泽</t>
    </r>
  </si>
  <si>
    <r>
      <rPr>
        <sz val="11"/>
        <rFont val="等线"/>
        <charset val="134"/>
      </rPr>
      <t>李之辉</t>
    </r>
  </si>
  <si>
    <r>
      <rPr>
        <sz val="11"/>
        <rFont val="等线"/>
        <charset val="134"/>
      </rPr>
      <t>高宁晗</t>
    </r>
  </si>
  <si>
    <r>
      <rPr>
        <sz val="11"/>
        <rFont val="等线"/>
        <charset val="134"/>
      </rPr>
      <t>柳楠</t>
    </r>
  </si>
  <si>
    <r>
      <rPr>
        <sz val="11"/>
        <rFont val="等线"/>
        <charset val="134"/>
      </rPr>
      <t>殷梦凡</t>
    </r>
  </si>
  <si>
    <r>
      <rPr>
        <sz val="11"/>
        <rFont val="等线"/>
        <charset val="134"/>
      </rPr>
      <t>王明龙</t>
    </r>
  </si>
  <si>
    <r>
      <rPr>
        <sz val="11"/>
        <rFont val="等线"/>
        <charset val="134"/>
      </rPr>
      <t>孔肖阳</t>
    </r>
  </si>
  <si>
    <r>
      <rPr>
        <sz val="11"/>
        <rFont val="等线"/>
        <charset val="134"/>
      </rPr>
      <t>杨若宸</t>
    </r>
  </si>
  <si>
    <r>
      <rPr>
        <sz val="11"/>
        <rFont val="等线"/>
        <charset val="134"/>
      </rPr>
      <t>徐伟杰</t>
    </r>
  </si>
  <si>
    <r>
      <rPr>
        <sz val="11"/>
        <rFont val="等线"/>
        <charset val="134"/>
      </rPr>
      <t>蒋郑峰</t>
    </r>
  </si>
  <si>
    <r>
      <rPr>
        <sz val="11"/>
        <rFont val="等线"/>
        <charset val="134"/>
      </rPr>
      <t>陈霖</t>
    </r>
  </si>
  <si>
    <r>
      <rPr>
        <sz val="11"/>
        <rFont val="等线"/>
        <charset val="134"/>
      </rPr>
      <t>于洋</t>
    </r>
  </si>
  <si>
    <r>
      <rPr>
        <sz val="11"/>
        <rFont val="等线"/>
        <charset val="134"/>
      </rPr>
      <t>高照</t>
    </r>
  </si>
  <si>
    <r>
      <rPr>
        <sz val="11"/>
        <rFont val="等线"/>
        <charset val="134"/>
      </rPr>
      <t>许振彬</t>
    </r>
  </si>
  <si>
    <r>
      <rPr>
        <sz val="11"/>
        <rFont val="等线"/>
        <charset val="134"/>
      </rPr>
      <t>刘玉佩</t>
    </r>
  </si>
  <si>
    <r>
      <rPr>
        <sz val="11"/>
        <rFont val="等线"/>
        <charset val="134"/>
      </rPr>
      <t>姜梁妍</t>
    </r>
  </si>
  <si>
    <r>
      <rPr>
        <sz val="11"/>
        <rFont val="等线"/>
        <charset val="134"/>
      </rPr>
      <t>夏添</t>
    </r>
  </si>
  <si>
    <r>
      <rPr>
        <sz val="11"/>
        <rFont val="等线"/>
        <charset val="134"/>
      </rPr>
      <t>吴昊峰</t>
    </r>
  </si>
  <si>
    <r>
      <rPr>
        <sz val="11"/>
        <rFont val="等线"/>
        <charset val="134"/>
      </rPr>
      <t>刘莎莎</t>
    </r>
  </si>
  <si>
    <r>
      <rPr>
        <sz val="11"/>
        <rFont val="等线"/>
        <charset val="134"/>
      </rPr>
      <t>陈靖</t>
    </r>
  </si>
  <si>
    <r>
      <rPr>
        <sz val="11"/>
        <rFont val="等线"/>
        <charset val="134"/>
      </rPr>
      <t>曹越</t>
    </r>
  </si>
  <si>
    <r>
      <rPr>
        <sz val="11"/>
        <rFont val="等线"/>
        <charset val="134"/>
      </rPr>
      <t>冯龙</t>
    </r>
  </si>
  <si>
    <r>
      <rPr>
        <sz val="11"/>
        <rFont val="等线"/>
        <charset val="134"/>
      </rPr>
      <t>刘申宁</t>
    </r>
  </si>
  <si>
    <r>
      <rPr>
        <sz val="11"/>
        <rFont val="等线"/>
        <charset val="134"/>
      </rPr>
      <t>张瑞</t>
    </r>
  </si>
  <si>
    <r>
      <rPr>
        <sz val="11"/>
        <rFont val="等线"/>
        <charset val="134"/>
      </rPr>
      <t>张世源</t>
    </r>
  </si>
  <si>
    <r>
      <rPr>
        <sz val="11"/>
        <rFont val="等线"/>
        <charset val="134"/>
      </rPr>
      <t>安思莹</t>
    </r>
  </si>
  <si>
    <r>
      <rPr>
        <sz val="11"/>
        <rFont val="等线"/>
        <charset val="134"/>
      </rPr>
      <t>李晓涵</t>
    </r>
  </si>
  <si>
    <r>
      <rPr>
        <sz val="11"/>
        <rFont val="等线"/>
        <charset val="134"/>
      </rPr>
      <t>熊东</t>
    </r>
  </si>
  <si>
    <r>
      <rPr>
        <sz val="11"/>
        <rFont val="等线"/>
        <charset val="134"/>
      </rPr>
      <t>陈欢</t>
    </r>
  </si>
  <si>
    <r>
      <rPr>
        <sz val="11"/>
        <rFont val="等线"/>
        <charset val="134"/>
      </rPr>
      <t>刘璐</t>
    </r>
  </si>
  <si>
    <r>
      <rPr>
        <sz val="11"/>
        <rFont val="等线"/>
        <charset val="134"/>
      </rPr>
      <t>黄萌</t>
    </r>
  </si>
  <si>
    <r>
      <rPr>
        <sz val="11"/>
        <rFont val="等线"/>
        <charset val="134"/>
      </rPr>
      <t>余望</t>
    </r>
  </si>
  <si>
    <r>
      <rPr>
        <sz val="11"/>
        <rFont val="等线"/>
        <charset val="134"/>
      </rPr>
      <t>修浩</t>
    </r>
  </si>
  <si>
    <r>
      <rPr>
        <sz val="11"/>
        <rFont val="等线"/>
        <charset val="134"/>
      </rPr>
      <t>卜禹豪</t>
    </r>
  </si>
  <si>
    <r>
      <rPr>
        <sz val="11"/>
        <rFont val="等线"/>
        <charset val="134"/>
      </rPr>
      <t>黄可儿</t>
    </r>
  </si>
  <si>
    <r>
      <rPr>
        <sz val="11"/>
        <rFont val="等线"/>
        <charset val="134"/>
      </rPr>
      <t>李蕊</t>
    </r>
  </si>
  <si>
    <r>
      <rPr>
        <sz val="11"/>
        <rFont val="等线"/>
        <charset val="134"/>
      </rPr>
      <t>赵飞龙</t>
    </r>
  </si>
  <si>
    <r>
      <rPr>
        <sz val="11"/>
        <rFont val="等线"/>
        <charset val="134"/>
      </rPr>
      <t>邹义儒</t>
    </r>
  </si>
  <si>
    <r>
      <rPr>
        <sz val="11"/>
        <rFont val="等线"/>
        <charset val="134"/>
      </rPr>
      <t>李瑞</t>
    </r>
  </si>
  <si>
    <r>
      <rPr>
        <sz val="11"/>
        <rFont val="等线"/>
        <charset val="134"/>
      </rPr>
      <t>南睿</t>
    </r>
  </si>
  <si>
    <r>
      <rPr>
        <sz val="11"/>
        <rFont val="等线"/>
        <charset val="134"/>
      </rPr>
      <t>陈子康</t>
    </r>
  </si>
  <si>
    <r>
      <rPr>
        <sz val="11"/>
        <rFont val="等线"/>
        <charset val="134"/>
      </rPr>
      <t>李鹏飞</t>
    </r>
  </si>
  <si>
    <r>
      <rPr>
        <sz val="11"/>
        <rFont val="等线"/>
        <charset val="134"/>
      </rPr>
      <t>薛其州</t>
    </r>
  </si>
  <si>
    <r>
      <rPr>
        <sz val="11"/>
        <rFont val="等线"/>
        <charset val="134"/>
      </rPr>
      <t>褚俊杰</t>
    </r>
  </si>
  <si>
    <r>
      <rPr>
        <sz val="11"/>
        <rFont val="等线"/>
        <charset val="134"/>
      </rPr>
      <t>谢泽睿</t>
    </r>
  </si>
  <si>
    <r>
      <rPr>
        <sz val="11"/>
        <rFont val="等线"/>
        <charset val="134"/>
      </rPr>
      <t>冯仕杰</t>
    </r>
  </si>
  <si>
    <r>
      <rPr>
        <sz val="11"/>
        <rFont val="等线"/>
        <charset val="134"/>
      </rPr>
      <t>蒋乾民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</si>
</sst>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);[Red]\(0.000\)"/>
    <numFmt numFmtId="178" formatCode="0.00_);[Red]\(0.00\)"/>
    <numFmt numFmtId="179" formatCode="0.000000_);[Red]\(0.000000\)"/>
  </numFmts>
  <fonts count="26">
    <font>
      <sz val="11"/>
      <color indexed="8"/>
      <name val="宋体"/>
      <charset val="134"/>
      <scheme val="minor"/>
    </font>
    <font>
      <sz val="11"/>
      <name val="Times New Roman"/>
      <charset val="134"/>
    </font>
    <font>
      <sz val="11"/>
      <name val="等线"/>
      <charset val="134"/>
    </font>
    <font>
      <sz val="11"/>
      <name val="宋体"/>
      <charset val="134"/>
    </font>
    <font>
      <sz val="11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176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178" fontId="1" fillId="0" borderId="5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178" fontId="1" fillId="0" borderId="5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/>
    </xf>
    <xf numFmtId="176" fontId="1" fillId="0" borderId="6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9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8"/>
  <sheetViews>
    <sheetView tabSelected="1" workbookViewId="0">
      <selection activeCell="B3" sqref="B3"/>
    </sheetView>
  </sheetViews>
  <sheetFormatPr defaultColWidth="8.72727272727273" defaultRowHeight="14"/>
  <cols>
    <col min="3" max="3" width="15.2727272727273" customWidth="1"/>
    <col min="7" max="7" width="11.3636363636364" customWidth="1"/>
    <col min="8" max="8" width="18.7272727272727" customWidth="1"/>
    <col min="9" max="9" width="11.3636363636364" customWidth="1"/>
    <col min="10" max="10" width="9.54545454545454" customWidth="1"/>
    <col min="11" max="12" width="7.18181818181818" customWidth="1"/>
    <col min="13" max="13" width="11.3636363636364" customWidth="1"/>
    <col min="14" max="14" width="18.7272727272727" customWidth="1"/>
    <col min="15" max="15" width="11.3636363636364" customWidth="1"/>
    <col min="18" max="18" width="7.18181818181818" customWidth="1"/>
    <col min="19" max="19" width="11.3636363636364" customWidth="1"/>
    <col min="20" max="20" width="18.7272727272727" customWidth="1"/>
    <col min="21" max="21" width="11.8181818181818" customWidth="1"/>
    <col min="22" max="22" width="13.6363636363636" customWidth="1"/>
  </cols>
  <sheetData>
    <row r="1" spans="1:23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14"/>
      <c r="J1" s="3" t="s">
        <v>4</v>
      </c>
      <c r="K1" s="4"/>
      <c r="L1" s="4"/>
      <c r="M1" s="4"/>
      <c r="N1" s="4"/>
      <c r="O1" s="14"/>
      <c r="P1" s="15" t="s">
        <v>5</v>
      </c>
      <c r="Q1" s="4"/>
      <c r="R1" s="4"/>
      <c r="S1" s="4"/>
      <c r="T1" s="4"/>
      <c r="U1" s="14"/>
      <c r="V1" s="18" t="s">
        <v>6</v>
      </c>
      <c r="W1" s="18" t="s">
        <v>7</v>
      </c>
    </row>
    <row r="2" spans="1:23">
      <c r="A2" s="5"/>
      <c r="B2" s="6"/>
      <c r="C2" s="6"/>
      <c r="D2" s="7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16" t="s">
        <v>13</v>
      </c>
      <c r="J2" s="17" t="s">
        <v>14</v>
      </c>
      <c r="K2" s="8" t="s">
        <v>9</v>
      </c>
      <c r="L2" s="8" t="s">
        <v>10</v>
      </c>
      <c r="M2" s="9" t="s">
        <v>15</v>
      </c>
      <c r="N2" s="9" t="s">
        <v>16</v>
      </c>
      <c r="O2" s="16" t="s">
        <v>17</v>
      </c>
      <c r="P2" s="7" t="s">
        <v>8</v>
      </c>
      <c r="Q2" s="8" t="s">
        <v>9</v>
      </c>
      <c r="R2" s="8" t="s">
        <v>10</v>
      </c>
      <c r="S2" s="9" t="s">
        <v>18</v>
      </c>
      <c r="T2" s="9" t="s">
        <v>19</v>
      </c>
      <c r="U2" s="16" t="s">
        <v>20</v>
      </c>
      <c r="V2" s="6"/>
      <c r="W2" s="6"/>
    </row>
    <row r="3" spans="1:23">
      <c r="A3" s="11">
        <v>1</v>
      </c>
      <c r="B3" s="12" t="s">
        <v>21</v>
      </c>
      <c r="C3" s="12">
        <v>2022310234</v>
      </c>
      <c r="D3" s="12">
        <v>99.3875</v>
      </c>
      <c r="E3" s="10">
        <v>0</v>
      </c>
      <c r="F3" s="10">
        <v>0</v>
      </c>
      <c r="G3" s="10">
        <v>99.3875</v>
      </c>
      <c r="H3" s="10">
        <f t="shared" ref="H3:H66" si="0">G3/$G$18</f>
        <v>0.766477603723597</v>
      </c>
      <c r="I3" s="10">
        <v>76.6477603723597</v>
      </c>
      <c r="J3" s="12">
        <v>147.155</v>
      </c>
      <c r="K3" s="10">
        <v>65.75</v>
      </c>
      <c r="L3" s="10">
        <v>0</v>
      </c>
      <c r="M3" s="13">
        <v>212.905</v>
      </c>
      <c r="N3" s="7">
        <f>M3/$M$3</f>
        <v>1</v>
      </c>
      <c r="O3" s="10">
        <v>100</v>
      </c>
      <c r="P3" s="10">
        <v>100</v>
      </c>
      <c r="Q3" s="10">
        <v>0</v>
      </c>
      <c r="R3" s="10">
        <v>0</v>
      </c>
      <c r="S3" s="10">
        <v>100</v>
      </c>
      <c r="T3" s="7">
        <f t="shared" ref="T3:T66" si="1">S3/$S$21</f>
        <v>0.735294117647059</v>
      </c>
      <c r="U3" s="10">
        <v>73.5294117647059</v>
      </c>
      <c r="V3" s="10">
        <f t="shared" ref="V3:V66" si="2">I3*0.2+O3*0.7+U3*0.1</f>
        <v>92.6824932509425</v>
      </c>
      <c r="W3" s="7">
        <v>1</v>
      </c>
    </row>
    <row r="4" spans="1:23">
      <c r="A4" s="11">
        <v>2</v>
      </c>
      <c r="B4" s="12" t="s">
        <v>22</v>
      </c>
      <c r="C4" s="12">
        <v>2022310251</v>
      </c>
      <c r="D4" s="12">
        <v>99.54</v>
      </c>
      <c r="E4" s="10">
        <v>9</v>
      </c>
      <c r="F4" s="10">
        <v>0</v>
      </c>
      <c r="G4" s="10">
        <v>108.54</v>
      </c>
      <c r="H4" s="10">
        <f t="shared" si="0"/>
        <v>0.837061794573354</v>
      </c>
      <c r="I4" s="10">
        <v>83.7061794573354</v>
      </c>
      <c r="J4" s="12">
        <v>119.8</v>
      </c>
      <c r="K4" s="10">
        <v>61.6309523809524</v>
      </c>
      <c r="L4" s="10">
        <v>0</v>
      </c>
      <c r="M4" s="10">
        <v>181.430952380952</v>
      </c>
      <c r="N4" s="7">
        <f>M4/$M$3</f>
        <v>0.852168584020819</v>
      </c>
      <c r="O4" s="10">
        <v>85.2168584020819</v>
      </c>
      <c r="P4" s="10">
        <v>100</v>
      </c>
      <c r="Q4" s="10">
        <v>0</v>
      </c>
      <c r="R4" s="10">
        <v>0</v>
      </c>
      <c r="S4" s="10">
        <v>100</v>
      </c>
      <c r="T4" s="7">
        <f t="shared" si="1"/>
        <v>0.735294117647059</v>
      </c>
      <c r="U4" s="10">
        <v>73.5294117647059</v>
      </c>
      <c r="V4" s="10">
        <f t="shared" si="2"/>
        <v>83.745977949395</v>
      </c>
      <c r="W4" s="7">
        <v>2</v>
      </c>
    </row>
    <row r="5" spans="1:23">
      <c r="A5" s="11">
        <v>3</v>
      </c>
      <c r="B5" s="12" t="s">
        <v>23</v>
      </c>
      <c r="C5" s="12">
        <v>2022310255</v>
      </c>
      <c r="D5" s="12">
        <v>100.732307692308</v>
      </c>
      <c r="E5" s="10">
        <v>4</v>
      </c>
      <c r="F5" s="10">
        <v>0</v>
      </c>
      <c r="G5" s="10">
        <v>104.732307692308</v>
      </c>
      <c r="H5" s="10">
        <f t="shared" si="0"/>
        <v>0.807696825379876</v>
      </c>
      <c r="I5" s="10">
        <v>80.7696825379876</v>
      </c>
      <c r="J5" s="12">
        <v>94.615</v>
      </c>
      <c r="K5" s="10">
        <v>88.0436507936508</v>
      </c>
      <c r="L5" s="10">
        <v>0</v>
      </c>
      <c r="M5" s="10">
        <v>182.658650793651</v>
      </c>
      <c r="N5" s="7">
        <f>M5/$M$3</f>
        <v>0.857934998208829</v>
      </c>
      <c r="O5" s="10">
        <v>85.7934998208829</v>
      </c>
      <c r="P5" s="10">
        <v>100</v>
      </c>
      <c r="Q5" s="10">
        <v>0</v>
      </c>
      <c r="R5" s="10">
        <v>0</v>
      </c>
      <c r="S5" s="10">
        <v>100</v>
      </c>
      <c r="T5" s="7">
        <f t="shared" si="1"/>
        <v>0.735294117647059</v>
      </c>
      <c r="U5" s="10">
        <v>73.5294117647059</v>
      </c>
      <c r="V5" s="10">
        <f t="shared" si="2"/>
        <v>83.5623275586862</v>
      </c>
      <c r="W5" s="7">
        <v>3</v>
      </c>
    </row>
    <row r="6" spans="1:23">
      <c r="A6" s="11">
        <v>4</v>
      </c>
      <c r="B6" s="12" t="s">
        <v>24</v>
      </c>
      <c r="C6" s="12">
        <v>2022310209</v>
      </c>
      <c r="D6" s="12">
        <v>103.335384615385</v>
      </c>
      <c r="E6" s="10">
        <v>9</v>
      </c>
      <c r="F6" s="10">
        <v>0</v>
      </c>
      <c r="G6" s="10">
        <v>112.335384615385</v>
      </c>
      <c r="H6" s="10">
        <f t="shared" si="0"/>
        <v>0.866331846694691</v>
      </c>
      <c r="I6" s="10">
        <v>86.6331846694691</v>
      </c>
      <c r="J6" s="12">
        <v>127.645</v>
      </c>
      <c r="K6" s="10">
        <v>43.775</v>
      </c>
      <c r="L6" s="10">
        <v>0</v>
      </c>
      <c r="M6" s="10">
        <v>171.42</v>
      </c>
      <c r="N6" s="7">
        <f>M6/$M$3</f>
        <v>0.805147835889246</v>
      </c>
      <c r="O6" s="10">
        <v>80.5147835889246</v>
      </c>
      <c r="P6" s="10">
        <v>100</v>
      </c>
      <c r="Q6" s="10">
        <v>0</v>
      </c>
      <c r="R6" s="10">
        <v>0</v>
      </c>
      <c r="S6" s="10">
        <v>100</v>
      </c>
      <c r="T6" s="7">
        <f t="shared" si="1"/>
        <v>0.735294117647059</v>
      </c>
      <c r="U6" s="10">
        <v>73.5294117647059</v>
      </c>
      <c r="V6" s="10">
        <f t="shared" si="2"/>
        <v>81.0399266226116</v>
      </c>
      <c r="W6" s="7">
        <v>4</v>
      </c>
    </row>
    <row r="7" spans="1:23">
      <c r="A7" s="11">
        <v>5</v>
      </c>
      <c r="B7" s="12" t="s">
        <v>25</v>
      </c>
      <c r="C7" s="12">
        <v>2022310247</v>
      </c>
      <c r="D7" s="12">
        <v>99.3461538461538</v>
      </c>
      <c r="E7" s="10">
        <v>8</v>
      </c>
      <c r="F7" s="10">
        <v>0</v>
      </c>
      <c r="G7" s="10">
        <v>107.346153846154</v>
      </c>
      <c r="H7" s="10">
        <f t="shared" si="0"/>
        <v>0.827854838575721</v>
      </c>
      <c r="I7" s="10">
        <v>82.7854838575721</v>
      </c>
      <c r="J7" s="12">
        <v>105.3</v>
      </c>
      <c r="K7" s="10">
        <v>62.4026716</v>
      </c>
      <c r="L7" s="10">
        <v>0</v>
      </c>
      <c r="M7" s="10">
        <v>167.7026716</v>
      </c>
      <c r="N7" s="7">
        <f>M7/$M$3</f>
        <v>0.787687802541039</v>
      </c>
      <c r="O7" s="10">
        <v>78.7687802541039</v>
      </c>
      <c r="P7" s="10">
        <v>100</v>
      </c>
      <c r="Q7" s="10">
        <v>0</v>
      </c>
      <c r="R7" s="10">
        <v>0</v>
      </c>
      <c r="S7" s="10">
        <v>100</v>
      </c>
      <c r="T7" s="7">
        <f t="shared" si="1"/>
        <v>0.735294117647059</v>
      </c>
      <c r="U7" s="10">
        <v>73.5294117647059</v>
      </c>
      <c r="V7" s="10">
        <f t="shared" si="2"/>
        <v>79.0481841258578</v>
      </c>
      <c r="W7" s="7">
        <v>5</v>
      </c>
    </row>
    <row r="8" spans="1:23">
      <c r="A8" s="11">
        <v>6</v>
      </c>
      <c r="B8" s="12" t="s">
        <v>26</v>
      </c>
      <c r="C8" s="12">
        <v>2022310216</v>
      </c>
      <c r="D8" s="12">
        <v>100.367692307692</v>
      </c>
      <c r="E8" s="10">
        <v>6</v>
      </c>
      <c r="F8" s="10">
        <v>0</v>
      </c>
      <c r="G8" s="10">
        <v>106.367692307692</v>
      </c>
      <c r="H8" s="10">
        <f t="shared" si="0"/>
        <v>0.820308931340549</v>
      </c>
      <c r="I8" s="10">
        <v>82.0308931340549</v>
      </c>
      <c r="J8" s="12">
        <v>110.348333333333</v>
      </c>
      <c r="K8" s="10">
        <v>55.2708333333333</v>
      </c>
      <c r="L8" s="10">
        <v>0</v>
      </c>
      <c r="M8" s="10">
        <v>165.619166666667</v>
      </c>
      <c r="N8" s="7">
        <f>M8/$M$3</f>
        <v>0.777901724556336</v>
      </c>
      <c r="O8" s="10">
        <v>77.7901724556336</v>
      </c>
      <c r="P8" s="10">
        <v>100</v>
      </c>
      <c r="Q8" s="10">
        <v>0</v>
      </c>
      <c r="R8" s="10">
        <v>0</v>
      </c>
      <c r="S8" s="10">
        <v>100</v>
      </c>
      <c r="T8" s="7">
        <f t="shared" si="1"/>
        <v>0.735294117647059</v>
      </c>
      <c r="U8" s="10">
        <v>73.5294117647059</v>
      </c>
      <c r="V8" s="10">
        <f t="shared" si="2"/>
        <v>78.2122405222251</v>
      </c>
      <c r="W8" s="7">
        <v>6</v>
      </c>
    </row>
    <row r="9" spans="1:23">
      <c r="A9" s="11">
        <v>7</v>
      </c>
      <c r="B9" s="12" t="s">
        <v>27</v>
      </c>
      <c r="C9" s="12">
        <v>2022310204</v>
      </c>
      <c r="D9" s="12">
        <v>96.3784615384616</v>
      </c>
      <c r="E9" s="10">
        <v>5</v>
      </c>
      <c r="F9" s="10">
        <v>0</v>
      </c>
      <c r="G9" s="10">
        <v>101.378461538462</v>
      </c>
      <c r="H9" s="10">
        <f t="shared" si="0"/>
        <v>0.78183192322158</v>
      </c>
      <c r="I9" s="10">
        <v>78.183192322158</v>
      </c>
      <c r="J9" s="12">
        <v>130.524207</v>
      </c>
      <c r="K9" s="10">
        <v>22.65178571</v>
      </c>
      <c r="L9" s="10">
        <v>0</v>
      </c>
      <c r="M9" s="10">
        <v>153.17599271</v>
      </c>
      <c r="N9" s="7">
        <f>M9/$M$3</f>
        <v>0.719457000587116</v>
      </c>
      <c r="O9" s="10">
        <v>71.9457000587116</v>
      </c>
      <c r="P9" s="10">
        <v>100</v>
      </c>
      <c r="Q9" s="10">
        <v>0</v>
      </c>
      <c r="R9" s="10">
        <v>0</v>
      </c>
      <c r="S9" s="10">
        <v>100</v>
      </c>
      <c r="T9" s="7">
        <f t="shared" si="1"/>
        <v>0.735294117647059</v>
      </c>
      <c r="U9" s="10">
        <v>73.5294117647059</v>
      </c>
      <c r="V9" s="10">
        <f t="shared" si="2"/>
        <v>73.3515696820003</v>
      </c>
      <c r="W9" s="7">
        <v>7</v>
      </c>
    </row>
    <row r="10" spans="1:23">
      <c r="A10" s="11">
        <v>8</v>
      </c>
      <c r="B10" s="12" t="s">
        <v>28</v>
      </c>
      <c r="C10" s="12">
        <v>2022310249</v>
      </c>
      <c r="D10" s="12">
        <v>103.378461538462</v>
      </c>
      <c r="E10" s="10">
        <v>18</v>
      </c>
      <c r="F10" s="10">
        <v>0</v>
      </c>
      <c r="G10" s="10">
        <v>121.378461538462</v>
      </c>
      <c r="H10" s="10">
        <f t="shared" si="0"/>
        <v>0.936072165449949</v>
      </c>
      <c r="I10" s="10">
        <v>93.6072165449949</v>
      </c>
      <c r="J10" s="12">
        <v>96.27</v>
      </c>
      <c r="K10" s="10">
        <v>33.645</v>
      </c>
      <c r="L10" s="10">
        <v>0</v>
      </c>
      <c r="M10" s="10">
        <v>129.915</v>
      </c>
      <c r="N10" s="7">
        <f>M10/$M$3</f>
        <v>0.610201733167375</v>
      </c>
      <c r="O10" s="10">
        <v>61.0201733167375</v>
      </c>
      <c r="P10" s="10">
        <v>100</v>
      </c>
      <c r="Q10" s="10">
        <v>0</v>
      </c>
      <c r="R10" s="10">
        <v>0</v>
      </c>
      <c r="S10" s="10">
        <v>100</v>
      </c>
      <c r="T10" s="7">
        <f t="shared" si="1"/>
        <v>0.735294117647059</v>
      </c>
      <c r="U10" s="10">
        <v>73.5294117647059</v>
      </c>
      <c r="V10" s="10">
        <f t="shared" si="2"/>
        <v>68.7885058071858</v>
      </c>
      <c r="W10" s="7">
        <v>8</v>
      </c>
    </row>
    <row r="11" spans="1:23">
      <c r="A11" s="11">
        <v>9</v>
      </c>
      <c r="B11" s="12" t="s">
        <v>29</v>
      </c>
      <c r="C11" s="12">
        <v>2022310240</v>
      </c>
      <c r="D11" s="12">
        <v>107.4</v>
      </c>
      <c r="E11" s="10">
        <v>5</v>
      </c>
      <c r="F11" s="10">
        <v>0</v>
      </c>
      <c r="G11" s="10">
        <v>112.4</v>
      </c>
      <c r="H11" s="10">
        <f t="shared" si="0"/>
        <v>0.866830161323428</v>
      </c>
      <c r="I11" s="10">
        <v>86.6830161323428</v>
      </c>
      <c r="J11" s="12">
        <v>89.6</v>
      </c>
      <c r="K11" s="10">
        <v>33</v>
      </c>
      <c r="L11" s="10">
        <v>0</v>
      </c>
      <c r="M11" s="10">
        <v>122.6</v>
      </c>
      <c r="N11" s="7">
        <f>M11/$M$3</f>
        <v>0.5758436861511</v>
      </c>
      <c r="O11" s="10">
        <v>57.58436861511</v>
      </c>
      <c r="P11" s="10">
        <v>107</v>
      </c>
      <c r="Q11" s="10">
        <v>7</v>
      </c>
      <c r="R11" s="10">
        <v>0</v>
      </c>
      <c r="S11" s="10">
        <v>114</v>
      </c>
      <c r="T11" s="7">
        <f t="shared" si="1"/>
        <v>0.838235294117647</v>
      </c>
      <c r="U11" s="10">
        <v>83.8235294117647</v>
      </c>
      <c r="V11" s="10">
        <f t="shared" si="2"/>
        <v>66.0280141982221</v>
      </c>
      <c r="W11" s="7">
        <v>9</v>
      </c>
    </row>
    <row r="12" spans="1:23">
      <c r="A12" s="11">
        <v>10</v>
      </c>
      <c r="B12" s="12" t="s">
        <v>30</v>
      </c>
      <c r="C12" s="12">
        <v>2022310208</v>
      </c>
      <c r="D12" s="12">
        <v>102.292307692308</v>
      </c>
      <c r="E12" s="10">
        <v>3</v>
      </c>
      <c r="F12" s="10">
        <v>0</v>
      </c>
      <c r="G12" s="10">
        <v>105.292307692308</v>
      </c>
      <c r="H12" s="10">
        <f t="shared" si="0"/>
        <v>0.81201555216227</v>
      </c>
      <c r="I12" s="10">
        <v>81.201555216227</v>
      </c>
      <c r="J12" s="12">
        <v>97.4123015873016</v>
      </c>
      <c r="K12" s="10">
        <v>29.1666666666667</v>
      </c>
      <c r="L12" s="10">
        <v>0</v>
      </c>
      <c r="M12" s="10">
        <v>126.578968253968</v>
      </c>
      <c r="N12" s="7">
        <f>M12/$M$3</f>
        <v>0.594532623724047</v>
      </c>
      <c r="O12" s="10">
        <v>59.4532623724047</v>
      </c>
      <c r="P12" s="10">
        <v>100</v>
      </c>
      <c r="Q12" s="10">
        <v>0</v>
      </c>
      <c r="R12" s="10">
        <v>0</v>
      </c>
      <c r="S12" s="10">
        <v>100</v>
      </c>
      <c r="T12" s="7">
        <f t="shared" si="1"/>
        <v>0.735294117647059</v>
      </c>
      <c r="U12" s="10">
        <v>73.5294117647059</v>
      </c>
      <c r="V12" s="10">
        <f t="shared" si="2"/>
        <v>65.2105358803993</v>
      </c>
      <c r="W12" s="7">
        <v>10</v>
      </c>
    </row>
    <row r="13" spans="1:23">
      <c r="A13" s="11">
        <v>11</v>
      </c>
      <c r="B13" s="12" t="s">
        <v>31</v>
      </c>
      <c r="C13" s="12">
        <v>2022310210</v>
      </c>
      <c r="D13" s="12">
        <v>107.14</v>
      </c>
      <c r="E13" s="10">
        <v>11.6</v>
      </c>
      <c r="F13" s="10">
        <v>0</v>
      </c>
      <c r="G13" s="10">
        <v>118.74</v>
      </c>
      <c r="H13" s="10">
        <f t="shared" si="0"/>
        <v>0.915724318109821</v>
      </c>
      <c r="I13" s="10">
        <v>91.5724318109821</v>
      </c>
      <c r="J13" s="12">
        <v>84</v>
      </c>
      <c r="K13" s="10">
        <v>26.25</v>
      </c>
      <c r="L13" s="10">
        <v>0</v>
      </c>
      <c r="M13" s="10">
        <v>110.25</v>
      </c>
      <c r="N13" s="7">
        <f>M13/$M$3</f>
        <v>0.517836593785961</v>
      </c>
      <c r="O13" s="10">
        <v>51.7836593785961</v>
      </c>
      <c r="P13" s="10">
        <v>100</v>
      </c>
      <c r="Q13" s="10">
        <v>0</v>
      </c>
      <c r="R13" s="10">
        <v>0</v>
      </c>
      <c r="S13" s="10">
        <v>100</v>
      </c>
      <c r="T13" s="7">
        <f t="shared" si="1"/>
        <v>0.735294117647059</v>
      </c>
      <c r="U13" s="10">
        <v>73.5294117647059</v>
      </c>
      <c r="V13" s="10">
        <f t="shared" si="2"/>
        <v>61.9159891036843</v>
      </c>
      <c r="W13" s="7">
        <v>11</v>
      </c>
    </row>
    <row r="14" spans="1:23">
      <c r="A14" s="11">
        <v>12</v>
      </c>
      <c r="B14" s="12" t="s">
        <v>32</v>
      </c>
      <c r="C14" s="12">
        <v>2022310244</v>
      </c>
      <c r="D14" s="12">
        <v>106.572307692308</v>
      </c>
      <c r="E14" s="10">
        <v>6</v>
      </c>
      <c r="F14" s="10">
        <v>0</v>
      </c>
      <c r="G14" s="10">
        <v>112.572307692308</v>
      </c>
      <c r="H14" s="10">
        <f t="shared" si="0"/>
        <v>0.868159000333396</v>
      </c>
      <c r="I14" s="10">
        <v>86.8159000333396</v>
      </c>
      <c r="J14" s="12">
        <v>93.4833333333333</v>
      </c>
      <c r="K14" s="10">
        <v>17.08</v>
      </c>
      <c r="L14" s="10">
        <v>0</v>
      </c>
      <c r="M14" s="10">
        <v>110.563333333333</v>
      </c>
      <c r="N14" s="7">
        <f>M14/$M$3</f>
        <v>0.51930829869347</v>
      </c>
      <c r="O14" s="10">
        <v>51.930829869347</v>
      </c>
      <c r="P14" s="10">
        <v>100</v>
      </c>
      <c r="Q14" s="10">
        <v>0</v>
      </c>
      <c r="R14" s="10">
        <v>0</v>
      </c>
      <c r="S14" s="10">
        <v>100</v>
      </c>
      <c r="T14" s="7">
        <f t="shared" si="1"/>
        <v>0.735294117647059</v>
      </c>
      <c r="U14" s="10">
        <v>73.5294117647059</v>
      </c>
      <c r="V14" s="10">
        <f t="shared" si="2"/>
        <v>61.0677020916814</v>
      </c>
      <c r="W14" s="7">
        <v>12</v>
      </c>
    </row>
    <row r="15" spans="1:23">
      <c r="A15" s="11">
        <v>13</v>
      </c>
      <c r="B15" s="12" t="s">
        <v>33</v>
      </c>
      <c r="C15" s="12">
        <v>2022310222</v>
      </c>
      <c r="D15" s="12">
        <v>96.4646153846154</v>
      </c>
      <c r="E15" s="10">
        <v>0</v>
      </c>
      <c r="F15" s="10">
        <v>0</v>
      </c>
      <c r="G15" s="10">
        <v>96.4646153846154</v>
      </c>
      <c r="H15" s="10">
        <f t="shared" si="0"/>
        <v>0.743936282169472</v>
      </c>
      <c r="I15" s="10">
        <v>74.3936282169472</v>
      </c>
      <c r="J15" s="12">
        <v>108.7</v>
      </c>
      <c r="K15" s="10">
        <v>8.75</v>
      </c>
      <c r="L15" s="10">
        <v>0</v>
      </c>
      <c r="M15" s="10">
        <v>117.45</v>
      </c>
      <c r="N15" s="7">
        <f>M15/$M$3</f>
        <v>0.551654493788309</v>
      </c>
      <c r="O15" s="10">
        <v>55.1654493788309</v>
      </c>
      <c r="P15" s="10">
        <v>100</v>
      </c>
      <c r="Q15" s="10">
        <v>0</v>
      </c>
      <c r="R15" s="10">
        <v>0</v>
      </c>
      <c r="S15" s="10">
        <v>100</v>
      </c>
      <c r="T15" s="7">
        <f t="shared" si="1"/>
        <v>0.735294117647059</v>
      </c>
      <c r="U15" s="10">
        <v>73.5294117647059</v>
      </c>
      <c r="V15" s="10">
        <f t="shared" si="2"/>
        <v>60.8474813850417</v>
      </c>
      <c r="W15" s="7">
        <v>13</v>
      </c>
    </row>
    <row r="16" spans="1:23">
      <c r="A16" s="11">
        <v>14</v>
      </c>
      <c r="B16" s="12" t="s">
        <v>34</v>
      </c>
      <c r="C16" s="12">
        <v>2022310226</v>
      </c>
      <c r="D16" s="12">
        <v>96.4107692307692</v>
      </c>
      <c r="E16" s="10">
        <v>0</v>
      </c>
      <c r="F16" s="10">
        <v>0</v>
      </c>
      <c r="G16" s="10">
        <v>96.4107692307692</v>
      </c>
      <c r="H16" s="10">
        <f t="shared" si="0"/>
        <v>0.743521019978857</v>
      </c>
      <c r="I16" s="10">
        <v>74.3521019978857</v>
      </c>
      <c r="J16" s="12">
        <v>88.4</v>
      </c>
      <c r="K16" s="10">
        <v>28.75</v>
      </c>
      <c r="L16" s="10">
        <v>0</v>
      </c>
      <c r="M16" s="10">
        <v>117.15</v>
      </c>
      <c r="N16" s="7">
        <f>M16/$M$3</f>
        <v>0.550245414621545</v>
      </c>
      <c r="O16" s="10">
        <v>55.0245414621545</v>
      </c>
      <c r="P16" s="10">
        <v>100</v>
      </c>
      <c r="Q16" s="10">
        <v>0</v>
      </c>
      <c r="R16" s="10">
        <v>0</v>
      </c>
      <c r="S16" s="10">
        <v>100</v>
      </c>
      <c r="T16" s="7">
        <f t="shared" si="1"/>
        <v>0.735294117647059</v>
      </c>
      <c r="U16" s="10">
        <v>73.5294117647059</v>
      </c>
      <c r="V16" s="10">
        <f t="shared" si="2"/>
        <v>60.7405405995559</v>
      </c>
      <c r="W16" s="7">
        <v>14</v>
      </c>
    </row>
    <row r="17" spans="1:23">
      <c r="A17" s="11">
        <v>15</v>
      </c>
      <c r="B17" s="12" t="s">
        <v>35</v>
      </c>
      <c r="C17" s="12">
        <v>2022310241</v>
      </c>
      <c r="D17" s="12">
        <v>101.507692307692</v>
      </c>
      <c r="E17" s="10">
        <v>0</v>
      </c>
      <c r="F17" s="10">
        <v>0</v>
      </c>
      <c r="G17" s="10">
        <v>101.507692307692</v>
      </c>
      <c r="H17" s="10">
        <f t="shared" si="0"/>
        <v>0.782828552479056</v>
      </c>
      <c r="I17" s="10">
        <v>78.2828552479056</v>
      </c>
      <c r="J17" s="12">
        <v>85.908</v>
      </c>
      <c r="K17" s="10">
        <v>28.625</v>
      </c>
      <c r="L17" s="10">
        <v>0</v>
      </c>
      <c r="M17" s="10">
        <v>114.533</v>
      </c>
      <c r="N17" s="7">
        <f>M17/$M$3</f>
        <v>0.537953547356802</v>
      </c>
      <c r="O17" s="10">
        <v>53.7953547356802</v>
      </c>
      <c r="P17" s="10">
        <v>100</v>
      </c>
      <c r="Q17" s="10">
        <v>0</v>
      </c>
      <c r="R17" s="10">
        <v>0</v>
      </c>
      <c r="S17" s="10">
        <v>100</v>
      </c>
      <c r="T17" s="7">
        <f t="shared" si="1"/>
        <v>0.735294117647059</v>
      </c>
      <c r="U17" s="10">
        <v>73.5294117647059</v>
      </c>
      <c r="V17" s="10">
        <f t="shared" si="2"/>
        <v>60.6662605410279</v>
      </c>
      <c r="W17" s="7">
        <v>15</v>
      </c>
    </row>
    <row r="18" spans="1:23">
      <c r="A18" s="11">
        <v>16</v>
      </c>
      <c r="B18" s="12" t="s">
        <v>36</v>
      </c>
      <c r="C18" s="12">
        <v>2022310214</v>
      </c>
      <c r="D18" s="12">
        <v>111.667846153846</v>
      </c>
      <c r="E18" s="10">
        <v>18</v>
      </c>
      <c r="F18" s="10">
        <v>0</v>
      </c>
      <c r="G18" s="13">
        <v>129.667846153846</v>
      </c>
      <c r="H18" s="10">
        <f t="shared" si="0"/>
        <v>1</v>
      </c>
      <c r="I18" s="10">
        <v>100</v>
      </c>
      <c r="J18" s="12">
        <v>87.148</v>
      </c>
      <c r="K18" s="10">
        <v>8.45833333333333</v>
      </c>
      <c r="L18" s="10">
        <v>0</v>
      </c>
      <c r="M18" s="10">
        <v>95.6063333333333</v>
      </c>
      <c r="N18" s="7">
        <f>M18/$M$3</f>
        <v>0.449056308369147</v>
      </c>
      <c r="O18" s="10">
        <v>44.9056308369147</v>
      </c>
      <c r="P18" s="10">
        <v>107.33</v>
      </c>
      <c r="Q18" s="10">
        <v>4.67</v>
      </c>
      <c r="R18" s="10">
        <v>0</v>
      </c>
      <c r="S18" s="10">
        <v>112</v>
      </c>
      <c r="T18" s="7">
        <f t="shared" si="1"/>
        <v>0.823529411764706</v>
      </c>
      <c r="U18" s="10">
        <v>82.3529411764706</v>
      </c>
      <c r="V18" s="10">
        <f t="shared" si="2"/>
        <v>59.6692357034874</v>
      </c>
      <c r="W18" s="7">
        <v>16</v>
      </c>
    </row>
    <row r="19" spans="1:23">
      <c r="A19" s="11">
        <v>17</v>
      </c>
      <c r="B19" s="12" t="s">
        <v>37</v>
      </c>
      <c r="C19" s="12">
        <v>2022310213</v>
      </c>
      <c r="D19" s="12">
        <v>101.226153846154</v>
      </c>
      <c r="E19" s="10">
        <v>4.6</v>
      </c>
      <c r="F19" s="10">
        <v>0</v>
      </c>
      <c r="G19" s="10">
        <v>105.826153846154</v>
      </c>
      <c r="H19" s="10">
        <f t="shared" si="0"/>
        <v>0.816132580166365</v>
      </c>
      <c r="I19" s="10">
        <v>81.6132580166365</v>
      </c>
      <c r="J19" s="12">
        <v>101.9</v>
      </c>
      <c r="K19" s="10">
        <v>6</v>
      </c>
      <c r="L19" s="10">
        <v>0</v>
      </c>
      <c r="M19" s="10">
        <v>107.9</v>
      </c>
      <c r="N19" s="7">
        <f>M19/$M$3</f>
        <v>0.506798806979639</v>
      </c>
      <c r="O19" s="10">
        <v>50.6798806979639</v>
      </c>
      <c r="P19" s="10">
        <v>100</v>
      </c>
      <c r="Q19" s="10">
        <v>0</v>
      </c>
      <c r="R19" s="10">
        <v>0</v>
      </c>
      <c r="S19" s="10">
        <v>100</v>
      </c>
      <c r="T19" s="7">
        <f t="shared" si="1"/>
        <v>0.735294117647059</v>
      </c>
      <c r="U19" s="10">
        <v>73.5294117647059</v>
      </c>
      <c r="V19" s="10">
        <f t="shared" si="2"/>
        <v>59.1515092683726</v>
      </c>
      <c r="W19" s="7">
        <v>17</v>
      </c>
    </row>
    <row r="20" spans="1:23">
      <c r="A20" s="11">
        <v>18</v>
      </c>
      <c r="B20" s="12" t="s">
        <v>38</v>
      </c>
      <c r="C20" s="12">
        <v>2022310250</v>
      </c>
      <c r="D20" s="12">
        <v>100.496923076923</v>
      </c>
      <c r="E20" s="10">
        <v>3</v>
      </c>
      <c r="F20" s="10">
        <v>0</v>
      </c>
      <c r="G20" s="10">
        <v>103.496923076923</v>
      </c>
      <c r="H20" s="10">
        <f t="shared" si="0"/>
        <v>0.798169524263769</v>
      </c>
      <c r="I20" s="10">
        <v>79.8169524263769</v>
      </c>
      <c r="J20" s="12">
        <v>93.95</v>
      </c>
      <c r="K20" s="10">
        <v>13.45</v>
      </c>
      <c r="L20" s="10">
        <v>0</v>
      </c>
      <c r="M20" s="10">
        <v>107.4</v>
      </c>
      <c r="N20" s="7">
        <f>M20/$M$3</f>
        <v>0.504450341701698</v>
      </c>
      <c r="O20" s="10">
        <v>50.4450341701698</v>
      </c>
      <c r="P20" s="10">
        <v>100</v>
      </c>
      <c r="Q20" s="10">
        <v>0</v>
      </c>
      <c r="R20" s="10">
        <v>0</v>
      </c>
      <c r="S20" s="10">
        <v>100</v>
      </c>
      <c r="T20" s="7">
        <f t="shared" si="1"/>
        <v>0.735294117647059</v>
      </c>
      <c r="U20" s="10">
        <v>73.5294117647059</v>
      </c>
      <c r="V20" s="10">
        <f t="shared" si="2"/>
        <v>58.6278555808648</v>
      </c>
      <c r="W20" s="7">
        <v>18</v>
      </c>
    </row>
    <row r="21" spans="1:23">
      <c r="A21" s="11">
        <v>19</v>
      </c>
      <c r="B21" s="12" t="s">
        <v>39</v>
      </c>
      <c r="C21" s="12">
        <v>2022315210</v>
      </c>
      <c r="D21" s="12">
        <v>96.3676923076923</v>
      </c>
      <c r="E21" s="10">
        <v>4</v>
      </c>
      <c r="F21" s="10">
        <v>0</v>
      </c>
      <c r="G21" s="10">
        <v>100.367692307692</v>
      </c>
      <c r="H21" s="10">
        <f t="shared" si="0"/>
        <v>0.774036858672039</v>
      </c>
      <c r="I21" s="10">
        <v>77.4036858672039</v>
      </c>
      <c r="J21" s="12">
        <v>85.6</v>
      </c>
      <c r="K21" s="10">
        <v>15</v>
      </c>
      <c r="L21" s="10">
        <v>0</v>
      </c>
      <c r="M21" s="10">
        <v>100.6</v>
      </c>
      <c r="N21" s="7">
        <f>M21/$M$3</f>
        <v>0.472511213921702</v>
      </c>
      <c r="O21" s="10">
        <v>47.2511213921702</v>
      </c>
      <c r="P21" s="10">
        <v>120</v>
      </c>
      <c r="Q21" s="10">
        <v>16</v>
      </c>
      <c r="R21" s="10">
        <v>0</v>
      </c>
      <c r="S21" s="13">
        <v>136</v>
      </c>
      <c r="T21" s="7">
        <f t="shared" si="1"/>
        <v>1</v>
      </c>
      <c r="U21" s="10">
        <v>100</v>
      </c>
      <c r="V21" s="10">
        <f t="shared" si="2"/>
        <v>58.5565221479599</v>
      </c>
      <c r="W21" s="7">
        <v>19</v>
      </c>
    </row>
    <row r="22" spans="1:23">
      <c r="A22" s="11">
        <v>20</v>
      </c>
      <c r="B22" s="12" t="s">
        <v>40</v>
      </c>
      <c r="C22" s="12">
        <v>2022315212</v>
      </c>
      <c r="D22" s="12">
        <v>101.353846153846</v>
      </c>
      <c r="E22" s="10">
        <v>4.6</v>
      </c>
      <c r="F22" s="10">
        <v>0</v>
      </c>
      <c r="G22" s="10">
        <v>105.953846153846</v>
      </c>
      <c r="H22" s="10">
        <f t="shared" si="0"/>
        <v>0.817117344789824</v>
      </c>
      <c r="I22" s="10">
        <v>81.7117344789824</v>
      </c>
      <c r="J22" s="12">
        <v>96.33</v>
      </c>
      <c r="K22" s="10">
        <v>9.625</v>
      </c>
      <c r="L22" s="10">
        <v>0</v>
      </c>
      <c r="M22" s="10">
        <v>105.955</v>
      </c>
      <c r="N22" s="7">
        <f>M22/$M$3</f>
        <v>0.497663277048449</v>
      </c>
      <c r="O22" s="10">
        <v>49.7663277048449</v>
      </c>
      <c r="P22" s="10">
        <v>100</v>
      </c>
      <c r="Q22" s="10">
        <v>0</v>
      </c>
      <c r="R22" s="10">
        <v>0</v>
      </c>
      <c r="S22" s="10">
        <v>100</v>
      </c>
      <c r="T22" s="7">
        <f t="shared" si="1"/>
        <v>0.735294117647059</v>
      </c>
      <c r="U22" s="10">
        <v>73.5294117647059</v>
      </c>
      <c r="V22" s="10">
        <f t="shared" si="2"/>
        <v>58.5317174656585</v>
      </c>
      <c r="W22" s="7">
        <v>20</v>
      </c>
    </row>
    <row r="23" spans="1:23">
      <c r="A23" s="11">
        <v>21</v>
      </c>
      <c r="B23" s="12" t="s">
        <v>41</v>
      </c>
      <c r="C23" s="12">
        <v>2022310237</v>
      </c>
      <c r="D23" s="12">
        <v>96.2815384615384</v>
      </c>
      <c r="E23" s="10">
        <v>0</v>
      </c>
      <c r="F23" s="10">
        <v>0</v>
      </c>
      <c r="G23" s="10">
        <v>96.2815384615384</v>
      </c>
      <c r="H23" s="10">
        <f t="shared" si="0"/>
        <v>0.742524390721381</v>
      </c>
      <c r="I23" s="10">
        <v>74.2524390721381</v>
      </c>
      <c r="J23" s="12">
        <v>109.2</v>
      </c>
      <c r="K23" s="10">
        <v>0.35</v>
      </c>
      <c r="L23" s="10">
        <v>0</v>
      </c>
      <c r="M23" s="10">
        <v>109.55</v>
      </c>
      <c r="N23" s="7">
        <f>M23/$M$3</f>
        <v>0.514548742396844</v>
      </c>
      <c r="O23" s="10">
        <v>51.4548742396844</v>
      </c>
      <c r="P23" s="10">
        <v>100</v>
      </c>
      <c r="Q23" s="10">
        <v>0</v>
      </c>
      <c r="R23" s="10">
        <v>0</v>
      </c>
      <c r="S23" s="10">
        <v>100</v>
      </c>
      <c r="T23" s="7">
        <f t="shared" si="1"/>
        <v>0.735294117647059</v>
      </c>
      <c r="U23" s="10">
        <v>73.5294117647059</v>
      </c>
      <c r="V23" s="10">
        <f t="shared" si="2"/>
        <v>58.2218409586773</v>
      </c>
      <c r="W23" s="7">
        <v>21</v>
      </c>
    </row>
    <row r="24" spans="1:23">
      <c r="A24" s="11">
        <v>22</v>
      </c>
      <c r="B24" s="12" t="s">
        <v>42</v>
      </c>
      <c r="C24" s="12">
        <v>2022310206</v>
      </c>
      <c r="D24" s="12">
        <v>101.407692307692</v>
      </c>
      <c r="E24" s="10">
        <v>0</v>
      </c>
      <c r="F24" s="10">
        <v>0</v>
      </c>
      <c r="G24" s="10">
        <v>101.407692307692</v>
      </c>
      <c r="H24" s="10">
        <f t="shared" si="0"/>
        <v>0.782057351267914</v>
      </c>
      <c r="I24" s="10">
        <v>78.2057351267914</v>
      </c>
      <c r="J24" s="12">
        <v>90.2</v>
      </c>
      <c r="K24" s="10">
        <v>16.125</v>
      </c>
      <c r="L24" s="10">
        <v>0</v>
      </c>
      <c r="M24" s="10">
        <v>106.325</v>
      </c>
      <c r="N24" s="7">
        <f>M24/$M$3</f>
        <v>0.499401141354125</v>
      </c>
      <c r="O24" s="10">
        <v>49.9401141354125</v>
      </c>
      <c r="P24" s="10">
        <v>100</v>
      </c>
      <c r="Q24" s="10">
        <v>0</v>
      </c>
      <c r="R24" s="10">
        <v>0</v>
      </c>
      <c r="S24" s="10">
        <v>100</v>
      </c>
      <c r="T24" s="7">
        <f t="shared" si="1"/>
        <v>0.735294117647059</v>
      </c>
      <c r="U24" s="10">
        <v>73.5294117647059</v>
      </c>
      <c r="V24" s="10">
        <f t="shared" si="2"/>
        <v>57.9521680966176</v>
      </c>
      <c r="W24" s="7">
        <v>22</v>
      </c>
    </row>
    <row r="25" spans="1:23">
      <c r="A25" s="11">
        <v>23</v>
      </c>
      <c r="B25" s="12" t="s">
        <v>43</v>
      </c>
      <c r="C25" s="12">
        <v>2022310220</v>
      </c>
      <c r="D25" s="12">
        <v>99.3353846153846</v>
      </c>
      <c r="E25" s="10">
        <v>3</v>
      </c>
      <c r="F25" s="10">
        <v>0</v>
      </c>
      <c r="G25" s="10">
        <v>102.335384615385</v>
      </c>
      <c r="H25" s="10">
        <f t="shared" si="0"/>
        <v>0.789211725580506</v>
      </c>
      <c r="I25" s="10">
        <v>78.9211725580506</v>
      </c>
      <c r="J25" s="12">
        <v>88.65</v>
      </c>
      <c r="K25" s="10">
        <v>16.55</v>
      </c>
      <c r="L25" s="10">
        <v>0</v>
      </c>
      <c r="M25" s="10">
        <v>105.2</v>
      </c>
      <c r="N25" s="7">
        <f>M25/$M$3</f>
        <v>0.494117094478758</v>
      </c>
      <c r="O25" s="10">
        <v>49.4117094478758</v>
      </c>
      <c r="P25" s="10">
        <v>100</v>
      </c>
      <c r="Q25" s="10">
        <v>0</v>
      </c>
      <c r="R25" s="10">
        <v>0</v>
      </c>
      <c r="S25" s="10">
        <v>100</v>
      </c>
      <c r="T25" s="7">
        <f t="shared" si="1"/>
        <v>0.735294117647059</v>
      </c>
      <c r="U25" s="10">
        <v>73.5294117647059</v>
      </c>
      <c r="V25" s="10">
        <f t="shared" si="2"/>
        <v>57.7253723015938</v>
      </c>
      <c r="W25" s="7">
        <v>23</v>
      </c>
    </row>
    <row r="26" spans="1:23">
      <c r="A26" s="11">
        <v>24</v>
      </c>
      <c r="B26" s="12" t="s">
        <v>44</v>
      </c>
      <c r="C26" s="12">
        <v>2022310223</v>
      </c>
      <c r="D26" s="12">
        <v>99.5646153846154</v>
      </c>
      <c r="E26" s="10">
        <v>4</v>
      </c>
      <c r="F26" s="10">
        <v>0</v>
      </c>
      <c r="G26" s="10">
        <v>103.564615384615</v>
      </c>
      <c r="H26" s="10">
        <f t="shared" si="0"/>
        <v>0.798691568160543</v>
      </c>
      <c r="I26" s="10">
        <v>79.8691568160543</v>
      </c>
      <c r="J26" s="12">
        <v>96.17</v>
      </c>
      <c r="K26" s="10">
        <v>5.321428</v>
      </c>
      <c r="L26" s="10">
        <v>0</v>
      </c>
      <c r="M26" s="10">
        <v>101.491428</v>
      </c>
      <c r="N26" s="7">
        <f>M26/$M$3</f>
        <v>0.476698189333271</v>
      </c>
      <c r="O26" s="10">
        <v>47.6698189333271</v>
      </c>
      <c r="P26" s="10">
        <v>100</v>
      </c>
      <c r="Q26" s="10">
        <v>0</v>
      </c>
      <c r="R26" s="10">
        <v>0</v>
      </c>
      <c r="S26" s="10">
        <v>100</v>
      </c>
      <c r="T26" s="7">
        <f t="shared" si="1"/>
        <v>0.735294117647059</v>
      </c>
      <c r="U26" s="10">
        <v>73.5294117647059</v>
      </c>
      <c r="V26" s="10">
        <f t="shared" si="2"/>
        <v>56.6956457930104</v>
      </c>
      <c r="W26" s="7">
        <v>24</v>
      </c>
    </row>
    <row r="27" spans="1:23">
      <c r="A27" s="11">
        <v>25</v>
      </c>
      <c r="B27" s="12" t="s">
        <v>45</v>
      </c>
      <c r="C27" s="12">
        <v>2022310221</v>
      </c>
      <c r="D27" s="12">
        <v>96.3461538461538</v>
      </c>
      <c r="E27" s="10">
        <v>0</v>
      </c>
      <c r="F27" s="10">
        <v>0</v>
      </c>
      <c r="G27" s="10">
        <v>96.3461538461538</v>
      </c>
      <c r="H27" s="10">
        <f t="shared" si="0"/>
        <v>0.743022705350119</v>
      </c>
      <c r="I27" s="10">
        <v>74.3022705350119</v>
      </c>
      <c r="J27" s="12">
        <v>104.505</v>
      </c>
      <c r="K27" s="10">
        <v>0</v>
      </c>
      <c r="L27" s="10">
        <v>0</v>
      </c>
      <c r="M27" s="10">
        <v>104.505</v>
      </c>
      <c r="N27" s="7">
        <f>M27/$M$3</f>
        <v>0.49085272774242</v>
      </c>
      <c r="O27" s="10">
        <v>49.085272774242</v>
      </c>
      <c r="P27" s="10">
        <v>100</v>
      </c>
      <c r="Q27" s="10">
        <v>0</v>
      </c>
      <c r="R27" s="10">
        <v>0</v>
      </c>
      <c r="S27" s="10">
        <v>100</v>
      </c>
      <c r="T27" s="7">
        <f t="shared" si="1"/>
        <v>0.735294117647059</v>
      </c>
      <c r="U27" s="10">
        <v>73.5294117647059</v>
      </c>
      <c r="V27" s="10">
        <f t="shared" si="2"/>
        <v>56.5730862254424</v>
      </c>
      <c r="W27" s="7">
        <v>25</v>
      </c>
    </row>
    <row r="28" spans="1:23">
      <c r="A28" s="11">
        <v>26</v>
      </c>
      <c r="B28" s="12" t="s">
        <v>46</v>
      </c>
      <c r="C28" s="12">
        <v>2022310207</v>
      </c>
      <c r="D28" s="12">
        <v>102.464615384615</v>
      </c>
      <c r="E28" s="10">
        <v>3</v>
      </c>
      <c r="F28" s="10">
        <v>0</v>
      </c>
      <c r="G28" s="10">
        <v>105.464615384615</v>
      </c>
      <c r="H28" s="10">
        <f t="shared" si="0"/>
        <v>0.813344391172238</v>
      </c>
      <c r="I28" s="10">
        <v>81.3344391172238</v>
      </c>
      <c r="J28" s="12">
        <v>89.087962962963</v>
      </c>
      <c r="K28" s="10">
        <v>9.905</v>
      </c>
      <c r="L28" s="10">
        <v>0</v>
      </c>
      <c r="M28" s="10">
        <v>98.992962962963</v>
      </c>
      <c r="N28" s="7">
        <f>M28/$M$3</f>
        <v>0.464963072558009</v>
      </c>
      <c r="O28" s="10">
        <v>46.4963072558009</v>
      </c>
      <c r="P28" s="10">
        <v>100</v>
      </c>
      <c r="Q28" s="10">
        <v>0</v>
      </c>
      <c r="R28" s="10">
        <v>0</v>
      </c>
      <c r="S28" s="10">
        <v>100</v>
      </c>
      <c r="T28" s="7">
        <f t="shared" si="1"/>
        <v>0.735294117647059</v>
      </c>
      <c r="U28" s="10">
        <v>73.5294117647059</v>
      </c>
      <c r="V28" s="10">
        <f t="shared" si="2"/>
        <v>56.167244078976</v>
      </c>
      <c r="W28" s="7">
        <v>26</v>
      </c>
    </row>
    <row r="29" spans="1:23">
      <c r="A29" s="11">
        <v>27</v>
      </c>
      <c r="B29" s="12" t="s">
        <v>47</v>
      </c>
      <c r="C29" s="12">
        <v>2022310253</v>
      </c>
      <c r="D29" s="12">
        <v>103.964615384615</v>
      </c>
      <c r="E29" s="10">
        <v>12</v>
      </c>
      <c r="F29" s="10">
        <v>0</v>
      </c>
      <c r="G29" s="10">
        <v>115.964615384615</v>
      </c>
      <c r="H29" s="10">
        <f t="shared" si="0"/>
        <v>0.894320518342131</v>
      </c>
      <c r="I29" s="10">
        <v>89.4320518342131</v>
      </c>
      <c r="J29" s="12">
        <v>90.3004935294118</v>
      </c>
      <c r="K29" s="10">
        <v>2.5</v>
      </c>
      <c r="L29" s="10">
        <v>0</v>
      </c>
      <c r="M29" s="10">
        <v>92.8004935294118</v>
      </c>
      <c r="N29" s="7">
        <f>M29/$M$3</f>
        <v>0.435877473659199</v>
      </c>
      <c r="O29" s="10">
        <v>43.5877473659199</v>
      </c>
      <c r="P29" s="10">
        <v>100</v>
      </c>
      <c r="Q29" s="10">
        <v>0</v>
      </c>
      <c r="R29" s="10">
        <v>0</v>
      </c>
      <c r="S29" s="10">
        <v>100</v>
      </c>
      <c r="T29" s="7">
        <f t="shared" si="1"/>
        <v>0.735294117647059</v>
      </c>
      <c r="U29" s="10">
        <v>73.5294117647059</v>
      </c>
      <c r="V29" s="10">
        <f t="shared" si="2"/>
        <v>55.7507746994571</v>
      </c>
      <c r="W29" s="7">
        <v>27</v>
      </c>
    </row>
    <row r="30" spans="1:23">
      <c r="A30" s="11">
        <v>28</v>
      </c>
      <c r="B30" s="12" t="s">
        <v>48</v>
      </c>
      <c r="C30" s="12">
        <v>2022310228</v>
      </c>
      <c r="D30" s="12">
        <v>107.226153846154</v>
      </c>
      <c r="E30" s="10">
        <v>11.6</v>
      </c>
      <c r="F30" s="10">
        <v>0</v>
      </c>
      <c r="G30" s="10">
        <v>118.826153846154</v>
      </c>
      <c r="H30" s="10">
        <f t="shared" si="0"/>
        <v>0.916388737614804</v>
      </c>
      <c r="I30" s="10">
        <v>91.6388737614804</v>
      </c>
      <c r="J30" s="12">
        <v>86.3</v>
      </c>
      <c r="K30" s="10">
        <v>0</v>
      </c>
      <c r="L30" s="10">
        <v>0</v>
      </c>
      <c r="M30" s="10">
        <v>86.3</v>
      </c>
      <c r="N30" s="7">
        <f>M30/$M$3</f>
        <v>0.405345106972593</v>
      </c>
      <c r="O30" s="10">
        <v>40.5345106972593</v>
      </c>
      <c r="P30" s="10">
        <v>100</v>
      </c>
      <c r="Q30" s="10">
        <v>15.3</v>
      </c>
      <c r="R30" s="10">
        <v>0</v>
      </c>
      <c r="S30" s="10">
        <v>115.3</v>
      </c>
      <c r="T30" s="7">
        <f t="shared" si="1"/>
        <v>0.847794117647059</v>
      </c>
      <c r="U30" s="10">
        <v>84.7794117647059</v>
      </c>
      <c r="V30" s="10">
        <f t="shared" si="2"/>
        <v>55.1798734168482</v>
      </c>
      <c r="W30" s="7">
        <v>28</v>
      </c>
    </row>
    <row r="31" spans="1:23">
      <c r="A31" s="11">
        <v>29</v>
      </c>
      <c r="B31" s="12" t="s">
        <v>49</v>
      </c>
      <c r="C31" s="12">
        <v>2022315211</v>
      </c>
      <c r="D31" s="12">
        <v>97.2892307692308</v>
      </c>
      <c r="E31" s="10">
        <v>5</v>
      </c>
      <c r="F31" s="10">
        <v>0</v>
      </c>
      <c r="G31" s="10">
        <v>102.289230769231</v>
      </c>
      <c r="H31" s="10">
        <f t="shared" si="0"/>
        <v>0.78885578655998</v>
      </c>
      <c r="I31" s="10">
        <v>78.885578655998</v>
      </c>
      <c r="J31" s="12">
        <v>86.16</v>
      </c>
      <c r="K31" s="10">
        <v>11.125</v>
      </c>
      <c r="L31" s="10">
        <v>0</v>
      </c>
      <c r="M31" s="10">
        <v>97.285</v>
      </c>
      <c r="N31" s="7">
        <f>M31/$M$3</f>
        <v>0.456940889128954</v>
      </c>
      <c r="O31" s="10">
        <v>45.6940889128954</v>
      </c>
      <c r="P31" s="10">
        <v>100</v>
      </c>
      <c r="Q31" s="10">
        <v>0</v>
      </c>
      <c r="R31" s="10">
        <v>0</v>
      </c>
      <c r="S31" s="10">
        <v>100</v>
      </c>
      <c r="T31" s="7">
        <f t="shared" si="1"/>
        <v>0.735294117647059</v>
      </c>
      <c r="U31" s="10">
        <v>73.5294117647059</v>
      </c>
      <c r="V31" s="10">
        <f t="shared" si="2"/>
        <v>55.115919146697</v>
      </c>
      <c r="W31" s="7">
        <v>29</v>
      </c>
    </row>
    <row r="32" spans="1:23">
      <c r="A32" s="11">
        <v>30</v>
      </c>
      <c r="B32" s="12" t="s">
        <v>50</v>
      </c>
      <c r="C32" s="12">
        <v>2022310201</v>
      </c>
      <c r="D32" s="12">
        <v>99.4215384615384</v>
      </c>
      <c r="E32" s="10">
        <v>0</v>
      </c>
      <c r="F32" s="10">
        <v>0</v>
      </c>
      <c r="G32" s="10">
        <v>99.4215384615384</v>
      </c>
      <c r="H32" s="10">
        <f t="shared" si="0"/>
        <v>0.766740108751235</v>
      </c>
      <c r="I32" s="10">
        <v>76.6740108751235</v>
      </c>
      <c r="J32" s="12">
        <v>98.28</v>
      </c>
      <c r="K32" s="10">
        <v>0</v>
      </c>
      <c r="L32" s="10">
        <v>0</v>
      </c>
      <c r="M32" s="10">
        <v>98.28</v>
      </c>
      <c r="N32" s="7">
        <f>M32/$M$3</f>
        <v>0.461614335032057</v>
      </c>
      <c r="O32" s="10">
        <v>46.1614335032057</v>
      </c>
      <c r="P32" s="10">
        <v>100</v>
      </c>
      <c r="Q32" s="10">
        <v>0</v>
      </c>
      <c r="R32" s="10">
        <v>0</v>
      </c>
      <c r="S32" s="10">
        <v>100</v>
      </c>
      <c r="T32" s="7">
        <f t="shared" si="1"/>
        <v>0.735294117647059</v>
      </c>
      <c r="U32" s="10">
        <v>73.5294117647059</v>
      </c>
      <c r="V32" s="10">
        <f t="shared" si="2"/>
        <v>55.0007468037392</v>
      </c>
      <c r="W32" s="7">
        <v>30</v>
      </c>
    </row>
    <row r="33" spans="1:23">
      <c r="A33" s="11">
        <v>31</v>
      </c>
      <c r="B33" s="12" t="s">
        <v>51</v>
      </c>
      <c r="C33" s="12">
        <v>2022310211</v>
      </c>
      <c r="D33" s="12">
        <v>104.604615384615</v>
      </c>
      <c r="E33" s="10">
        <v>4</v>
      </c>
      <c r="F33" s="10">
        <v>0</v>
      </c>
      <c r="G33" s="10">
        <v>108.604615384615</v>
      </c>
      <c r="H33" s="10">
        <f t="shared" si="0"/>
        <v>0.837560109202091</v>
      </c>
      <c r="I33" s="10">
        <v>83.7560109202091</v>
      </c>
      <c r="J33" s="12">
        <v>93.1666666666667</v>
      </c>
      <c r="K33" s="10">
        <v>0</v>
      </c>
      <c r="L33" s="10">
        <v>0</v>
      </c>
      <c r="M33" s="10">
        <v>93.1666666666667</v>
      </c>
      <c r="N33" s="7">
        <f>M33/$M$3</f>
        <v>0.437597363456315</v>
      </c>
      <c r="O33" s="10">
        <v>43.7597363456315</v>
      </c>
      <c r="P33" s="10">
        <v>100</v>
      </c>
      <c r="Q33" s="10">
        <v>0</v>
      </c>
      <c r="R33" s="10">
        <v>0</v>
      </c>
      <c r="S33" s="10">
        <v>100</v>
      </c>
      <c r="T33" s="7">
        <f t="shared" si="1"/>
        <v>0.735294117647059</v>
      </c>
      <c r="U33" s="10">
        <v>73.5294117647059</v>
      </c>
      <c r="V33" s="10">
        <f t="shared" si="2"/>
        <v>54.7359588024544</v>
      </c>
      <c r="W33" s="7">
        <v>31</v>
      </c>
    </row>
    <row r="34" spans="1:23">
      <c r="A34" s="11">
        <v>32</v>
      </c>
      <c r="B34" s="12" t="s">
        <v>52</v>
      </c>
      <c r="C34" s="12">
        <v>2022315201</v>
      </c>
      <c r="D34" s="12">
        <v>96.5723076923077</v>
      </c>
      <c r="E34" s="10">
        <v>5</v>
      </c>
      <c r="F34" s="10">
        <v>0</v>
      </c>
      <c r="G34" s="10">
        <v>101.572307692308</v>
      </c>
      <c r="H34" s="10">
        <f t="shared" si="0"/>
        <v>0.783326867107794</v>
      </c>
      <c r="I34" s="10">
        <v>78.3326867107794</v>
      </c>
      <c r="J34" s="12">
        <v>93.62</v>
      </c>
      <c r="K34" s="10">
        <v>2.5</v>
      </c>
      <c r="L34" s="10">
        <v>0</v>
      </c>
      <c r="M34" s="10">
        <v>96.12</v>
      </c>
      <c r="N34" s="7">
        <f>M34/$M$3</f>
        <v>0.451468965031352</v>
      </c>
      <c r="O34" s="10">
        <v>45.1468965031352</v>
      </c>
      <c r="P34" s="10">
        <v>100</v>
      </c>
      <c r="Q34" s="10">
        <v>0</v>
      </c>
      <c r="R34" s="10">
        <v>0</v>
      </c>
      <c r="S34" s="10">
        <v>100</v>
      </c>
      <c r="T34" s="7">
        <f t="shared" si="1"/>
        <v>0.735294117647059</v>
      </c>
      <c r="U34" s="10">
        <v>73.5294117647059</v>
      </c>
      <c r="V34" s="10">
        <f t="shared" si="2"/>
        <v>54.6223060708211</v>
      </c>
      <c r="W34" s="7">
        <v>32</v>
      </c>
    </row>
    <row r="35" spans="1:23">
      <c r="A35" s="11">
        <v>33</v>
      </c>
      <c r="B35" s="12" t="s">
        <v>53</v>
      </c>
      <c r="C35" s="12">
        <v>2022315209</v>
      </c>
      <c r="D35" s="12">
        <v>97.0107692307692</v>
      </c>
      <c r="E35" s="10">
        <v>0</v>
      </c>
      <c r="F35" s="10">
        <v>0</v>
      </c>
      <c r="G35" s="10">
        <v>97.0107692307692</v>
      </c>
      <c r="H35" s="10">
        <f t="shared" si="0"/>
        <v>0.748148227245708</v>
      </c>
      <c r="I35" s="10">
        <v>74.8148227245708</v>
      </c>
      <c r="J35" s="12">
        <v>97.8333</v>
      </c>
      <c r="K35" s="10">
        <v>0</v>
      </c>
      <c r="L35" s="10">
        <v>0</v>
      </c>
      <c r="M35" s="10">
        <v>97.8333</v>
      </c>
      <c r="N35" s="7">
        <f>M35/$M$3</f>
        <v>0.459516216152744</v>
      </c>
      <c r="O35" s="10">
        <v>45.9516216152744</v>
      </c>
      <c r="P35" s="10">
        <v>100</v>
      </c>
      <c r="Q35" s="10">
        <v>0</v>
      </c>
      <c r="R35" s="10">
        <v>0</v>
      </c>
      <c r="S35" s="10">
        <v>100</v>
      </c>
      <c r="T35" s="7">
        <f t="shared" si="1"/>
        <v>0.735294117647059</v>
      </c>
      <c r="U35" s="10">
        <v>73.5294117647059</v>
      </c>
      <c r="V35" s="10">
        <f t="shared" si="2"/>
        <v>54.4820408520768</v>
      </c>
      <c r="W35" s="7">
        <v>33</v>
      </c>
    </row>
    <row r="36" spans="1:23">
      <c r="A36" s="11">
        <v>34</v>
      </c>
      <c r="B36" s="12" t="s">
        <v>54</v>
      </c>
      <c r="C36" s="12">
        <v>2022310238</v>
      </c>
      <c r="D36" s="12">
        <v>96.5615384615384</v>
      </c>
      <c r="E36" s="10">
        <v>0</v>
      </c>
      <c r="F36" s="10">
        <v>0</v>
      </c>
      <c r="G36" s="10">
        <v>96.5615384615384</v>
      </c>
      <c r="H36" s="10">
        <f t="shared" si="0"/>
        <v>0.744683754112578</v>
      </c>
      <c r="I36" s="10">
        <v>74.4683754112578</v>
      </c>
      <c r="J36" s="12">
        <v>90.8</v>
      </c>
      <c r="K36" s="10">
        <v>6.66</v>
      </c>
      <c r="L36" s="10">
        <v>0</v>
      </c>
      <c r="M36" s="10">
        <v>97.46</v>
      </c>
      <c r="N36" s="7">
        <f>M36/$M$3</f>
        <v>0.457762851976234</v>
      </c>
      <c r="O36" s="10">
        <v>45.7762851976234</v>
      </c>
      <c r="P36" s="10">
        <v>100</v>
      </c>
      <c r="Q36" s="10">
        <v>0</v>
      </c>
      <c r="R36" s="10">
        <v>0</v>
      </c>
      <c r="S36" s="10">
        <v>100</v>
      </c>
      <c r="T36" s="7">
        <f t="shared" si="1"/>
        <v>0.735294117647059</v>
      </c>
      <c r="U36" s="10">
        <v>73.5294117647059</v>
      </c>
      <c r="V36" s="10">
        <f t="shared" si="2"/>
        <v>54.2900158970585</v>
      </c>
      <c r="W36" s="7">
        <v>34</v>
      </c>
    </row>
    <row r="37" spans="1:23">
      <c r="A37" s="11">
        <v>35</v>
      </c>
      <c r="B37" s="12" t="s">
        <v>55</v>
      </c>
      <c r="C37" s="12">
        <v>2022310239</v>
      </c>
      <c r="D37" s="12">
        <v>100.4</v>
      </c>
      <c r="E37" s="10">
        <v>0</v>
      </c>
      <c r="F37" s="10">
        <v>0</v>
      </c>
      <c r="G37" s="10">
        <v>100.4</v>
      </c>
      <c r="H37" s="10">
        <f t="shared" si="0"/>
        <v>0.774286015986408</v>
      </c>
      <c r="I37" s="10">
        <v>77.4286015986408</v>
      </c>
      <c r="J37" s="12">
        <v>88.8</v>
      </c>
      <c r="K37" s="10">
        <v>5.5</v>
      </c>
      <c r="L37" s="10">
        <v>0</v>
      </c>
      <c r="M37" s="10">
        <v>94.3</v>
      </c>
      <c r="N37" s="7">
        <f>M37/$M$3</f>
        <v>0.442920551419647</v>
      </c>
      <c r="O37" s="10">
        <v>44.2920551419647</v>
      </c>
      <c r="P37" s="10">
        <v>100</v>
      </c>
      <c r="Q37" s="10">
        <v>0</v>
      </c>
      <c r="R37" s="10">
        <v>0</v>
      </c>
      <c r="S37" s="10">
        <v>100</v>
      </c>
      <c r="T37" s="7">
        <f t="shared" si="1"/>
        <v>0.735294117647059</v>
      </c>
      <c r="U37" s="10">
        <v>73.5294117647059</v>
      </c>
      <c r="V37" s="10">
        <f t="shared" si="2"/>
        <v>53.843100095574</v>
      </c>
      <c r="W37" s="7">
        <v>35</v>
      </c>
    </row>
    <row r="38" spans="1:23">
      <c r="A38" s="11">
        <v>36</v>
      </c>
      <c r="B38" s="12" t="s">
        <v>56</v>
      </c>
      <c r="C38" s="12">
        <v>2022310233</v>
      </c>
      <c r="D38" s="12">
        <v>98.5276923076923</v>
      </c>
      <c r="E38" s="10">
        <v>0</v>
      </c>
      <c r="F38" s="10">
        <v>0</v>
      </c>
      <c r="G38" s="10">
        <v>98.5276923076923</v>
      </c>
      <c r="H38" s="10">
        <f t="shared" si="0"/>
        <v>0.759846756387029</v>
      </c>
      <c r="I38" s="10">
        <v>75.9846756387029</v>
      </c>
      <c r="J38" s="12">
        <v>90.4666666666667</v>
      </c>
      <c r="K38" s="10">
        <v>3.7916667</v>
      </c>
      <c r="L38" s="10">
        <v>0</v>
      </c>
      <c r="M38" s="10">
        <v>94.2583333666667</v>
      </c>
      <c r="N38" s="7">
        <f>M38/$M$3</f>
        <v>0.442724846136383</v>
      </c>
      <c r="O38" s="10">
        <v>44.2724846136383</v>
      </c>
      <c r="P38" s="10">
        <v>100</v>
      </c>
      <c r="Q38" s="10">
        <v>0</v>
      </c>
      <c r="R38" s="10">
        <v>0</v>
      </c>
      <c r="S38" s="10">
        <v>100</v>
      </c>
      <c r="T38" s="7">
        <f t="shared" si="1"/>
        <v>0.735294117647059</v>
      </c>
      <c r="U38" s="10">
        <v>73.5294117647059</v>
      </c>
      <c r="V38" s="10">
        <f t="shared" si="2"/>
        <v>53.540615533758</v>
      </c>
      <c r="W38" s="7">
        <v>36</v>
      </c>
    </row>
    <row r="39" spans="1:23">
      <c r="A39" s="11">
        <v>37</v>
      </c>
      <c r="B39" s="12" t="s">
        <v>57</v>
      </c>
      <c r="C39" s="12">
        <v>2022310227</v>
      </c>
      <c r="D39" s="12">
        <v>96.4</v>
      </c>
      <c r="E39" s="10">
        <v>0</v>
      </c>
      <c r="F39" s="10">
        <v>0</v>
      </c>
      <c r="G39" s="10">
        <v>96.4</v>
      </c>
      <c r="H39" s="10">
        <f t="shared" si="0"/>
        <v>0.743437967540734</v>
      </c>
      <c r="I39" s="10">
        <v>74.3437967540734</v>
      </c>
      <c r="J39" s="12">
        <v>88.24</v>
      </c>
      <c r="K39" s="10">
        <v>5.77777777777778</v>
      </c>
      <c r="L39" s="10">
        <v>0</v>
      </c>
      <c r="M39" s="10">
        <v>94.0177777777778</v>
      </c>
      <c r="N39" s="7">
        <f>M39/$M$3</f>
        <v>0.441594973240543</v>
      </c>
      <c r="O39" s="10">
        <v>44.1594973240543</v>
      </c>
      <c r="P39" s="10">
        <v>100</v>
      </c>
      <c r="Q39" s="10">
        <v>0</v>
      </c>
      <c r="R39" s="10">
        <v>0</v>
      </c>
      <c r="S39" s="10">
        <v>100</v>
      </c>
      <c r="T39" s="7">
        <f t="shared" si="1"/>
        <v>0.735294117647059</v>
      </c>
      <c r="U39" s="10">
        <v>73.5294117647059</v>
      </c>
      <c r="V39" s="10">
        <f t="shared" si="2"/>
        <v>53.1333486541233</v>
      </c>
      <c r="W39" s="7">
        <v>37</v>
      </c>
    </row>
    <row r="40" spans="1:23">
      <c r="A40" s="11">
        <v>38</v>
      </c>
      <c r="B40" s="12" t="s">
        <v>58</v>
      </c>
      <c r="C40" s="12">
        <v>2022310202</v>
      </c>
      <c r="D40" s="12">
        <v>96.3892307692308</v>
      </c>
      <c r="E40" s="10">
        <v>0</v>
      </c>
      <c r="F40" s="10">
        <v>0</v>
      </c>
      <c r="G40" s="10">
        <v>96.3892307692308</v>
      </c>
      <c r="H40" s="10">
        <f t="shared" si="0"/>
        <v>0.743354915102611</v>
      </c>
      <c r="I40" s="10">
        <v>74.3354915102611</v>
      </c>
      <c r="J40" s="12">
        <v>93.8</v>
      </c>
      <c r="K40" s="10">
        <v>0</v>
      </c>
      <c r="L40" s="10">
        <v>0</v>
      </c>
      <c r="M40" s="10">
        <v>93.8</v>
      </c>
      <c r="N40" s="7">
        <f>M40/$M$3</f>
        <v>0.440572086141706</v>
      </c>
      <c r="O40" s="10">
        <v>44.0572086141706</v>
      </c>
      <c r="P40" s="10">
        <v>100</v>
      </c>
      <c r="Q40" s="10">
        <v>0</v>
      </c>
      <c r="R40" s="10">
        <v>0</v>
      </c>
      <c r="S40" s="10">
        <v>100</v>
      </c>
      <c r="T40" s="7">
        <f t="shared" si="1"/>
        <v>0.735294117647059</v>
      </c>
      <c r="U40" s="10">
        <v>73.5294117647059</v>
      </c>
      <c r="V40" s="10">
        <f t="shared" si="2"/>
        <v>53.0600855084423</v>
      </c>
      <c r="W40" s="7">
        <v>38</v>
      </c>
    </row>
    <row r="41" spans="1:23">
      <c r="A41" s="11">
        <v>39</v>
      </c>
      <c r="B41" s="12" t="s">
        <v>59</v>
      </c>
      <c r="C41" s="12">
        <v>2022310231</v>
      </c>
      <c r="D41" s="12">
        <v>96.3676923076923</v>
      </c>
      <c r="E41" s="10">
        <v>0</v>
      </c>
      <c r="F41" s="10">
        <v>0</v>
      </c>
      <c r="G41" s="10">
        <v>96.3676923076923</v>
      </c>
      <c r="H41" s="10">
        <f t="shared" si="0"/>
        <v>0.743188810226365</v>
      </c>
      <c r="I41" s="10">
        <v>74.3188810226365</v>
      </c>
      <c r="J41" s="12">
        <v>92.8333333333333</v>
      </c>
      <c r="K41" s="10">
        <v>0.375</v>
      </c>
      <c r="L41" s="10">
        <v>0</v>
      </c>
      <c r="M41" s="10">
        <v>93.2083333333333</v>
      </c>
      <c r="N41" s="7">
        <f>M41/$M$3</f>
        <v>0.437793068896143</v>
      </c>
      <c r="O41" s="10">
        <v>43.7793068896143</v>
      </c>
      <c r="P41" s="10">
        <v>100</v>
      </c>
      <c r="Q41" s="10">
        <v>0</v>
      </c>
      <c r="R41" s="10">
        <v>0</v>
      </c>
      <c r="S41" s="10">
        <v>100</v>
      </c>
      <c r="T41" s="7">
        <f t="shared" si="1"/>
        <v>0.735294117647059</v>
      </c>
      <c r="U41" s="10">
        <v>73.5294117647059</v>
      </c>
      <c r="V41" s="10">
        <f t="shared" si="2"/>
        <v>52.8622322037279</v>
      </c>
      <c r="W41" s="7">
        <v>39</v>
      </c>
    </row>
    <row r="42" spans="1:23">
      <c r="A42" s="11">
        <v>40</v>
      </c>
      <c r="B42" s="12" t="s">
        <v>60</v>
      </c>
      <c r="C42" s="12">
        <v>2022310245</v>
      </c>
      <c r="D42" s="12">
        <v>100.303076923077</v>
      </c>
      <c r="E42" s="10">
        <v>2</v>
      </c>
      <c r="F42" s="10">
        <v>0</v>
      </c>
      <c r="G42" s="10">
        <v>102.303076923077</v>
      </c>
      <c r="H42" s="10">
        <f t="shared" si="0"/>
        <v>0.788962568266138</v>
      </c>
      <c r="I42" s="10">
        <v>78.8962568266138</v>
      </c>
      <c r="J42" s="12">
        <v>87.8</v>
      </c>
      <c r="K42" s="10">
        <v>1.625</v>
      </c>
      <c r="L42" s="10">
        <v>0</v>
      </c>
      <c r="M42" s="10">
        <v>89.425</v>
      </c>
      <c r="N42" s="7">
        <f>M42/$M$3</f>
        <v>0.420023014959724</v>
      </c>
      <c r="O42" s="10">
        <v>42.0023014959724</v>
      </c>
      <c r="P42" s="10">
        <v>100</v>
      </c>
      <c r="Q42" s="10">
        <v>0</v>
      </c>
      <c r="R42" s="10">
        <v>0</v>
      </c>
      <c r="S42" s="10">
        <v>100</v>
      </c>
      <c r="T42" s="7">
        <f t="shared" si="1"/>
        <v>0.735294117647059</v>
      </c>
      <c r="U42" s="10">
        <v>73.5294117647059</v>
      </c>
      <c r="V42" s="10">
        <f t="shared" si="2"/>
        <v>52.533803588974</v>
      </c>
      <c r="W42" s="7">
        <v>40</v>
      </c>
    </row>
    <row r="43" spans="1:23">
      <c r="A43" s="11">
        <v>41</v>
      </c>
      <c r="B43" s="12" t="s">
        <v>61</v>
      </c>
      <c r="C43" s="12">
        <v>2022315205</v>
      </c>
      <c r="D43" s="12">
        <v>96.3784615384616</v>
      </c>
      <c r="E43" s="10">
        <v>0</v>
      </c>
      <c r="F43" s="10">
        <v>0</v>
      </c>
      <c r="G43" s="10">
        <v>96.3784615384616</v>
      </c>
      <c r="H43" s="10">
        <f t="shared" si="0"/>
        <v>0.743271862664489</v>
      </c>
      <c r="I43" s="10">
        <v>74.3271862664488</v>
      </c>
      <c r="J43" s="12">
        <v>82.1</v>
      </c>
      <c r="K43" s="10">
        <v>9.77272727272727</v>
      </c>
      <c r="L43" s="10">
        <v>0</v>
      </c>
      <c r="M43" s="10">
        <v>91.8727272727273</v>
      </c>
      <c r="N43" s="7">
        <f>M43/$M$3</f>
        <v>0.431519819979462</v>
      </c>
      <c r="O43" s="10">
        <v>43.1519819979462</v>
      </c>
      <c r="P43" s="10">
        <v>100</v>
      </c>
      <c r="Q43" s="10">
        <v>0</v>
      </c>
      <c r="R43" s="10">
        <v>0</v>
      </c>
      <c r="S43" s="10">
        <v>100</v>
      </c>
      <c r="T43" s="7">
        <f t="shared" si="1"/>
        <v>0.735294117647059</v>
      </c>
      <c r="U43" s="10">
        <v>73.5294117647059</v>
      </c>
      <c r="V43" s="10">
        <f t="shared" si="2"/>
        <v>52.4247658283227</v>
      </c>
      <c r="W43" s="7">
        <v>41</v>
      </c>
    </row>
    <row r="44" spans="1:23">
      <c r="A44" s="11">
        <v>42</v>
      </c>
      <c r="B44" s="12" t="s">
        <v>62</v>
      </c>
      <c r="C44" s="12">
        <v>2022310242</v>
      </c>
      <c r="D44" s="12">
        <v>99.5076923076923</v>
      </c>
      <c r="E44" s="10">
        <v>0</v>
      </c>
      <c r="F44" s="10">
        <v>0</v>
      </c>
      <c r="G44" s="10">
        <v>99.5076923076923</v>
      </c>
      <c r="H44" s="10">
        <f t="shared" si="0"/>
        <v>0.767404528256219</v>
      </c>
      <c r="I44" s="10">
        <v>76.7404528256219</v>
      </c>
      <c r="J44" s="12">
        <v>90.2392886</v>
      </c>
      <c r="K44" s="10">
        <v>0</v>
      </c>
      <c r="L44" s="10">
        <v>0</v>
      </c>
      <c r="M44" s="10">
        <v>90.2392886</v>
      </c>
      <c r="N44" s="7">
        <f>M44/$M$3</f>
        <v>0.42384767196637</v>
      </c>
      <c r="O44" s="10">
        <v>42.384767196637</v>
      </c>
      <c r="P44" s="10">
        <v>100</v>
      </c>
      <c r="Q44" s="10">
        <v>0</v>
      </c>
      <c r="R44" s="10">
        <v>0</v>
      </c>
      <c r="S44" s="10">
        <v>100</v>
      </c>
      <c r="T44" s="7">
        <f t="shared" si="1"/>
        <v>0.735294117647059</v>
      </c>
      <c r="U44" s="10">
        <v>73.5294117647059</v>
      </c>
      <c r="V44" s="10">
        <f t="shared" si="2"/>
        <v>52.3703687792409</v>
      </c>
      <c r="W44" s="7">
        <v>42</v>
      </c>
    </row>
    <row r="45" spans="1:23">
      <c r="A45" s="11">
        <v>43</v>
      </c>
      <c r="B45" s="12" t="s">
        <v>63</v>
      </c>
      <c r="C45" s="12">
        <v>2022310203</v>
      </c>
      <c r="D45" s="12">
        <v>99.3353846153846</v>
      </c>
      <c r="E45" s="10">
        <v>0</v>
      </c>
      <c r="F45" s="10">
        <v>0</v>
      </c>
      <c r="G45" s="10">
        <v>99.3353846153846</v>
      </c>
      <c r="H45" s="10">
        <f t="shared" si="0"/>
        <v>0.766075689246251</v>
      </c>
      <c r="I45" s="10">
        <v>76.6075689246251</v>
      </c>
      <c r="J45" s="12">
        <v>85.375</v>
      </c>
      <c r="K45" s="10">
        <v>3.75</v>
      </c>
      <c r="L45" s="10">
        <v>0</v>
      </c>
      <c r="M45" s="10">
        <v>89.125</v>
      </c>
      <c r="N45" s="7">
        <f>M45/$M$3</f>
        <v>0.418613935792959</v>
      </c>
      <c r="O45" s="10">
        <v>41.8613935792959</v>
      </c>
      <c r="P45" s="10">
        <v>103.33</v>
      </c>
      <c r="Q45" s="10">
        <v>0</v>
      </c>
      <c r="R45" s="10">
        <v>0</v>
      </c>
      <c r="S45" s="10">
        <v>103.33</v>
      </c>
      <c r="T45" s="7">
        <f t="shared" si="1"/>
        <v>0.759779411764706</v>
      </c>
      <c r="U45" s="10">
        <v>75.9779411764706</v>
      </c>
      <c r="V45" s="10">
        <f t="shared" si="2"/>
        <v>52.2222834080792</v>
      </c>
      <c r="W45" s="7">
        <v>43</v>
      </c>
    </row>
    <row r="46" spans="1:23">
      <c r="A46" s="11">
        <v>44</v>
      </c>
      <c r="B46" s="12" t="s">
        <v>64</v>
      </c>
      <c r="C46" s="12">
        <v>2022310219</v>
      </c>
      <c r="D46" s="12">
        <v>96.4215384615384</v>
      </c>
      <c r="E46" s="10">
        <v>3</v>
      </c>
      <c r="F46" s="10">
        <v>0</v>
      </c>
      <c r="G46" s="10">
        <v>99.4215384615384</v>
      </c>
      <c r="H46" s="10">
        <f t="shared" si="0"/>
        <v>0.766740108751235</v>
      </c>
      <c r="I46" s="10">
        <v>76.6740108751235</v>
      </c>
      <c r="J46" s="12">
        <v>83.32</v>
      </c>
      <c r="K46" s="10">
        <v>6.25</v>
      </c>
      <c r="L46" s="10">
        <v>0</v>
      </c>
      <c r="M46" s="10">
        <v>89.57</v>
      </c>
      <c r="N46" s="7">
        <f>M46/$M$3</f>
        <v>0.420704069890327</v>
      </c>
      <c r="O46" s="10">
        <v>42.0704069890327</v>
      </c>
      <c r="P46" s="10">
        <v>100</v>
      </c>
      <c r="Q46" s="10">
        <v>0</v>
      </c>
      <c r="R46" s="10">
        <v>0</v>
      </c>
      <c r="S46" s="10">
        <v>100</v>
      </c>
      <c r="T46" s="7">
        <f t="shared" si="1"/>
        <v>0.735294117647059</v>
      </c>
      <c r="U46" s="10">
        <v>73.5294117647059</v>
      </c>
      <c r="V46" s="10">
        <f t="shared" si="2"/>
        <v>52.1370282438181</v>
      </c>
      <c r="W46" s="7">
        <v>44</v>
      </c>
    </row>
    <row r="47" spans="1:23">
      <c r="A47" s="11">
        <v>45</v>
      </c>
      <c r="B47" s="12" t="s">
        <v>65</v>
      </c>
      <c r="C47" s="12">
        <v>2022315203</v>
      </c>
      <c r="D47" s="12">
        <v>100.443076923077</v>
      </c>
      <c r="E47" s="10">
        <v>0</v>
      </c>
      <c r="F47" s="10">
        <v>0</v>
      </c>
      <c r="G47" s="10">
        <v>100.443076923077</v>
      </c>
      <c r="H47" s="10">
        <f t="shared" si="0"/>
        <v>0.774618225738899</v>
      </c>
      <c r="I47" s="10">
        <v>77.4618225738899</v>
      </c>
      <c r="J47" s="12">
        <v>88.38</v>
      </c>
      <c r="K47" s="10">
        <v>0</v>
      </c>
      <c r="L47" s="10">
        <v>0</v>
      </c>
      <c r="M47" s="10">
        <v>88.38</v>
      </c>
      <c r="N47" s="7">
        <f>M47/$M$3</f>
        <v>0.415114722528827</v>
      </c>
      <c r="O47" s="10">
        <v>41.5114722528827</v>
      </c>
      <c r="P47" s="10">
        <v>100</v>
      </c>
      <c r="Q47" s="10">
        <v>0</v>
      </c>
      <c r="R47" s="10">
        <v>0</v>
      </c>
      <c r="S47" s="10">
        <v>100</v>
      </c>
      <c r="T47" s="7">
        <f t="shared" si="1"/>
        <v>0.735294117647059</v>
      </c>
      <c r="U47" s="10">
        <v>73.5294117647059</v>
      </c>
      <c r="V47" s="10">
        <f t="shared" si="2"/>
        <v>51.9033362682665</v>
      </c>
      <c r="W47" s="7">
        <v>45</v>
      </c>
    </row>
    <row r="48" spans="1:23">
      <c r="A48" s="11">
        <v>46</v>
      </c>
      <c r="B48" s="12" t="s">
        <v>66</v>
      </c>
      <c r="C48" s="12">
        <v>2022310232</v>
      </c>
      <c r="D48" s="12">
        <v>96.4107692307692</v>
      </c>
      <c r="E48" s="10">
        <v>0</v>
      </c>
      <c r="F48" s="10">
        <v>0</v>
      </c>
      <c r="G48" s="10">
        <v>96.4107692307692</v>
      </c>
      <c r="H48" s="10">
        <f t="shared" si="0"/>
        <v>0.743521019978857</v>
      </c>
      <c r="I48" s="10">
        <v>74.3521019978857</v>
      </c>
      <c r="J48" s="12">
        <v>86.51375662</v>
      </c>
      <c r="K48" s="10">
        <v>3.3125</v>
      </c>
      <c r="L48" s="10">
        <v>0</v>
      </c>
      <c r="M48" s="10">
        <v>89.82625662</v>
      </c>
      <c r="N48" s="7">
        <f>M48/$M$3</f>
        <v>0.421907689438952</v>
      </c>
      <c r="O48" s="10">
        <v>42.1907689438952</v>
      </c>
      <c r="P48" s="10">
        <v>100</v>
      </c>
      <c r="Q48" s="10">
        <v>0</v>
      </c>
      <c r="R48" s="10">
        <v>0</v>
      </c>
      <c r="S48" s="10">
        <v>100</v>
      </c>
      <c r="T48" s="7">
        <f t="shared" si="1"/>
        <v>0.735294117647059</v>
      </c>
      <c r="U48" s="10">
        <v>73.5294117647059</v>
      </c>
      <c r="V48" s="10">
        <f t="shared" si="2"/>
        <v>51.7568998367743</v>
      </c>
      <c r="W48" s="7">
        <v>46</v>
      </c>
    </row>
    <row r="49" spans="1:23">
      <c r="A49" s="11">
        <v>47</v>
      </c>
      <c r="B49" s="12" t="s">
        <v>67</v>
      </c>
      <c r="C49" s="12">
        <v>2022310218</v>
      </c>
      <c r="D49" s="12">
        <v>96.3676923076923</v>
      </c>
      <c r="E49" s="10">
        <v>0</v>
      </c>
      <c r="F49" s="10">
        <v>0</v>
      </c>
      <c r="G49" s="10">
        <v>96.3676923076923</v>
      </c>
      <c r="H49" s="10">
        <f t="shared" si="0"/>
        <v>0.743188810226365</v>
      </c>
      <c r="I49" s="10">
        <v>74.3188810226365</v>
      </c>
      <c r="J49" s="12">
        <v>89.7666666666667</v>
      </c>
      <c r="K49" s="10">
        <v>0</v>
      </c>
      <c r="L49" s="10">
        <v>0</v>
      </c>
      <c r="M49" s="10">
        <v>89.7666666666667</v>
      </c>
      <c r="N49" s="7">
        <f>M49/$M$3</f>
        <v>0.421627799566317</v>
      </c>
      <c r="O49" s="10">
        <v>42.1627799566317</v>
      </c>
      <c r="P49" s="10">
        <v>100</v>
      </c>
      <c r="Q49" s="10">
        <v>0</v>
      </c>
      <c r="R49" s="10">
        <v>0</v>
      </c>
      <c r="S49" s="10">
        <v>100</v>
      </c>
      <c r="T49" s="7">
        <f t="shared" si="1"/>
        <v>0.735294117647059</v>
      </c>
      <c r="U49" s="10">
        <v>73.5294117647059</v>
      </c>
      <c r="V49" s="10">
        <f t="shared" si="2"/>
        <v>51.7306633506401</v>
      </c>
      <c r="W49" s="7">
        <v>47</v>
      </c>
    </row>
    <row r="50" spans="1:23">
      <c r="A50" s="11">
        <v>48</v>
      </c>
      <c r="B50" s="12" t="s">
        <v>68</v>
      </c>
      <c r="C50" s="12">
        <v>2022310205</v>
      </c>
      <c r="D50" s="12">
        <v>96.4107692307692</v>
      </c>
      <c r="E50" s="10">
        <v>0</v>
      </c>
      <c r="F50" s="10">
        <v>0</v>
      </c>
      <c r="G50" s="10">
        <v>96.4107692307692</v>
      </c>
      <c r="H50" s="10">
        <f t="shared" si="0"/>
        <v>0.743521019978857</v>
      </c>
      <c r="I50" s="10">
        <v>74.3521019978857</v>
      </c>
      <c r="J50" s="12">
        <v>89.2</v>
      </c>
      <c r="K50" s="10">
        <v>0</v>
      </c>
      <c r="L50" s="10">
        <v>0</v>
      </c>
      <c r="M50" s="10">
        <v>89.2</v>
      </c>
      <c r="N50" s="7">
        <f>M50/$M$3</f>
        <v>0.41896620558465</v>
      </c>
      <c r="O50" s="10">
        <v>41.896620558465</v>
      </c>
      <c r="P50" s="10">
        <v>100</v>
      </c>
      <c r="Q50" s="10">
        <v>0</v>
      </c>
      <c r="R50" s="10">
        <v>0</v>
      </c>
      <c r="S50" s="10">
        <v>100</v>
      </c>
      <c r="T50" s="7">
        <f t="shared" si="1"/>
        <v>0.735294117647059</v>
      </c>
      <c r="U50" s="10">
        <v>73.5294117647059</v>
      </c>
      <c r="V50" s="10">
        <f t="shared" si="2"/>
        <v>51.5509959669733</v>
      </c>
      <c r="W50" s="7">
        <v>48</v>
      </c>
    </row>
    <row r="51" spans="1:23">
      <c r="A51" s="11">
        <v>49</v>
      </c>
      <c r="B51" s="12" t="s">
        <v>69</v>
      </c>
      <c r="C51" s="12">
        <v>2022310230</v>
      </c>
      <c r="D51" s="12">
        <v>96.5292307692308</v>
      </c>
      <c r="E51" s="10">
        <v>0</v>
      </c>
      <c r="F51" s="10">
        <v>0</v>
      </c>
      <c r="G51" s="10">
        <v>96.5292307692308</v>
      </c>
      <c r="H51" s="10">
        <f t="shared" si="0"/>
        <v>0.74443459679821</v>
      </c>
      <c r="I51" s="10">
        <v>74.443459679821</v>
      </c>
      <c r="J51" s="12">
        <v>87.4583043478261</v>
      </c>
      <c r="K51" s="10">
        <v>1</v>
      </c>
      <c r="L51" s="10">
        <v>0</v>
      </c>
      <c r="M51" s="10">
        <v>88.4583043478261</v>
      </c>
      <c r="N51" s="7">
        <f>M51/$M$3</f>
        <v>0.41548251261279</v>
      </c>
      <c r="O51" s="10">
        <v>41.548251261279</v>
      </c>
      <c r="P51" s="10">
        <v>100</v>
      </c>
      <c r="Q51" s="10">
        <v>0</v>
      </c>
      <c r="R51" s="10">
        <v>0</v>
      </c>
      <c r="S51" s="10">
        <v>100</v>
      </c>
      <c r="T51" s="7">
        <f t="shared" si="1"/>
        <v>0.735294117647059</v>
      </c>
      <c r="U51" s="10">
        <v>73.5294117647059</v>
      </c>
      <c r="V51" s="10">
        <f t="shared" si="2"/>
        <v>51.3254089953301</v>
      </c>
      <c r="W51" s="7">
        <v>49</v>
      </c>
    </row>
    <row r="52" spans="1:23">
      <c r="A52" s="11">
        <v>50</v>
      </c>
      <c r="B52" s="12" t="s">
        <v>70</v>
      </c>
      <c r="C52" s="12">
        <v>2022310243</v>
      </c>
      <c r="D52" s="12">
        <v>97.0538461538462</v>
      </c>
      <c r="E52" s="10">
        <v>0</v>
      </c>
      <c r="F52" s="10">
        <v>0</v>
      </c>
      <c r="G52" s="10">
        <v>97.0538461538462</v>
      </c>
      <c r="H52" s="10">
        <f t="shared" si="0"/>
        <v>0.7484804369982</v>
      </c>
      <c r="I52" s="10">
        <v>74.84804369982</v>
      </c>
      <c r="J52" s="12">
        <v>88</v>
      </c>
      <c r="K52" s="10">
        <v>0</v>
      </c>
      <c r="L52" s="10">
        <v>0</v>
      </c>
      <c r="M52" s="10">
        <v>88</v>
      </c>
      <c r="N52" s="7">
        <f>M52/$M$3</f>
        <v>0.413329888917592</v>
      </c>
      <c r="O52" s="10">
        <v>41.3329888917592</v>
      </c>
      <c r="P52" s="10">
        <v>100</v>
      </c>
      <c r="Q52" s="10">
        <v>0</v>
      </c>
      <c r="R52" s="10">
        <v>0</v>
      </c>
      <c r="S52" s="10">
        <v>100</v>
      </c>
      <c r="T52" s="7">
        <f t="shared" si="1"/>
        <v>0.735294117647059</v>
      </c>
      <c r="U52" s="10">
        <v>73.5294117647059</v>
      </c>
      <c r="V52" s="10">
        <f t="shared" si="2"/>
        <v>51.2556421406661</v>
      </c>
      <c r="W52" s="7">
        <v>50</v>
      </c>
    </row>
    <row r="53" spans="1:23">
      <c r="A53" s="11">
        <v>51</v>
      </c>
      <c r="B53" s="12" t="s">
        <v>71</v>
      </c>
      <c r="C53" s="12">
        <v>2022310254</v>
      </c>
      <c r="D53" s="12">
        <v>94.8246153846154</v>
      </c>
      <c r="E53" s="10">
        <v>0</v>
      </c>
      <c r="F53" s="10">
        <v>0</v>
      </c>
      <c r="G53" s="10">
        <v>94.8246153846154</v>
      </c>
      <c r="H53" s="10">
        <f t="shared" si="0"/>
        <v>0.731288582306746</v>
      </c>
      <c r="I53" s="10">
        <v>73.1288582306746</v>
      </c>
      <c r="J53" s="12">
        <v>86.8</v>
      </c>
      <c r="K53" s="10">
        <v>2.14</v>
      </c>
      <c r="L53" s="10">
        <v>0</v>
      </c>
      <c r="M53" s="10">
        <v>88.94</v>
      </c>
      <c r="N53" s="7">
        <f>M53/$M$3</f>
        <v>0.417745003640121</v>
      </c>
      <c r="O53" s="10">
        <v>41.7745003640121</v>
      </c>
      <c r="P53" s="10">
        <v>100</v>
      </c>
      <c r="Q53" s="10">
        <v>0</v>
      </c>
      <c r="R53" s="10">
        <v>0</v>
      </c>
      <c r="S53" s="10">
        <v>100</v>
      </c>
      <c r="T53" s="7">
        <f t="shared" si="1"/>
        <v>0.735294117647059</v>
      </c>
      <c r="U53" s="10">
        <v>73.5294117647059</v>
      </c>
      <c r="V53" s="10">
        <f t="shared" si="2"/>
        <v>51.220863077414</v>
      </c>
      <c r="W53" s="7">
        <v>51</v>
      </c>
    </row>
    <row r="54" spans="1:23">
      <c r="A54" s="11">
        <v>52</v>
      </c>
      <c r="B54" s="12" t="s">
        <v>72</v>
      </c>
      <c r="C54" s="12">
        <v>2022310248</v>
      </c>
      <c r="D54" s="12">
        <v>96.4323076923077</v>
      </c>
      <c r="E54" s="10">
        <v>0</v>
      </c>
      <c r="F54" s="10">
        <v>0</v>
      </c>
      <c r="G54" s="10">
        <v>96.4323076923077</v>
      </c>
      <c r="H54" s="10">
        <f t="shared" si="0"/>
        <v>0.743687124855103</v>
      </c>
      <c r="I54" s="10">
        <v>74.3687124855103</v>
      </c>
      <c r="J54" s="12">
        <v>87.8</v>
      </c>
      <c r="K54" s="10">
        <v>0</v>
      </c>
      <c r="L54" s="10">
        <v>0</v>
      </c>
      <c r="M54" s="10">
        <v>87.8</v>
      </c>
      <c r="N54" s="7">
        <f>M54/$M$3</f>
        <v>0.412390502806416</v>
      </c>
      <c r="O54" s="10">
        <v>41.2390502806416</v>
      </c>
      <c r="P54" s="10">
        <v>100</v>
      </c>
      <c r="Q54" s="10">
        <v>0</v>
      </c>
      <c r="R54" s="10">
        <v>0</v>
      </c>
      <c r="S54" s="10">
        <v>100</v>
      </c>
      <c r="T54" s="7">
        <f t="shared" si="1"/>
        <v>0.735294117647059</v>
      </c>
      <c r="U54" s="10">
        <v>73.5294117647059</v>
      </c>
      <c r="V54" s="10">
        <f t="shared" si="2"/>
        <v>51.0940188700218</v>
      </c>
      <c r="W54" s="7">
        <v>52</v>
      </c>
    </row>
    <row r="55" spans="1:23">
      <c r="A55" s="11">
        <v>53</v>
      </c>
      <c r="B55" s="12" t="s">
        <v>73</v>
      </c>
      <c r="C55" s="12">
        <v>2022310236</v>
      </c>
      <c r="D55" s="12">
        <v>96.9676923076923</v>
      </c>
      <c r="E55" s="10">
        <v>0</v>
      </c>
      <c r="F55" s="10">
        <v>0</v>
      </c>
      <c r="G55" s="10">
        <v>96.9676923076923</v>
      </c>
      <c r="H55" s="10">
        <f t="shared" si="0"/>
        <v>0.747816017493216</v>
      </c>
      <c r="I55" s="10">
        <v>74.7816017493216</v>
      </c>
      <c r="J55" s="12">
        <v>87.5</v>
      </c>
      <c r="K55" s="10">
        <v>0</v>
      </c>
      <c r="L55" s="10">
        <v>0</v>
      </c>
      <c r="M55" s="10">
        <v>87.5</v>
      </c>
      <c r="N55" s="7">
        <f>M55/$M$3</f>
        <v>0.410981423639652</v>
      </c>
      <c r="O55" s="10">
        <v>41.0981423639652</v>
      </c>
      <c r="P55" s="10">
        <v>100</v>
      </c>
      <c r="Q55" s="10">
        <v>0</v>
      </c>
      <c r="R55" s="10">
        <v>0</v>
      </c>
      <c r="S55" s="10">
        <v>100</v>
      </c>
      <c r="T55" s="7">
        <f t="shared" si="1"/>
        <v>0.735294117647059</v>
      </c>
      <c r="U55" s="10">
        <v>73.5294117647059</v>
      </c>
      <c r="V55" s="10">
        <f t="shared" si="2"/>
        <v>51.0779611811105</v>
      </c>
      <c r="W55" s="7">
        <v>53</v>
      </c>
    </row>
    <row r="56" spans="1:23">
      <c r="A56" s="11">
        <v>54</v>
      </c>
      <c r="B56" s="12" t="s">
        <v>74</v>
      </c>
      <c r="C56" s="12">
        <v>2022310212</v>
      </c>
      <c r="D56" s="12">
        <v>99.5615384615384</v>
      </c>
      <c r="E56" s="10">
        <v>5</v>
      </c>
      <c r="F56" s="10">
        <v>0</v>
      </c>
      <c r="G56" s="10">
        <v>104.561538461538</v>
      </c>
      <c r="H56" s="10">
        <f t="shared" si="0"/>
        <v>0.806379851003925</v>
      </c>
      <c r="I56" s="10">
        <v>80.6379851003925</v>
      </c>
      <c r="J56" s="12">
        <v>83.2846153846154</v>
      </c>
      <c r="K56" s="10">
        <v>0.625</v>
      </c>
      <c r="L56" s="10">
        <v>0</v>
      </c>
      <c r="M56" s="10">
        <v>83.9096153846154</v>
      </c>
      <c r="N56" s="7">
        <f>M56/$M$3</f>
        <v>0.394117636432284</v>
      </c>
      <c r="O56" s="10">
        <v>39.4117636432284</v>
      </c>
      <c r="P56" s="10">
        <v>100</v>
      </c>
      <c r="Q56" s="10">
        <v>0</v>
      </c>
      <c r="R56" s="10">
        <v>0</v>
      </c>
      <c r="S56" s="10">
        <v>100</v>
      </c>
      <c r="T56" s="7">
        <f t="shared" si="1"/>
        <v>0.735294117647059</v>
      </c>
      <c r="U56" s="10">
        <v>73.5294117647059</v>
      </c>
      <c r="V56" s="10">
        <f t="shared" si="2"/>
        <v>51.068772746809</v>
      </c>
      <c r="W56" s="7">
        <v>54</v>
      </c>
    </row>
    <row r="57" spans="1:23">
      <c r="A57" s="11">
        <v>55</v>
      </c>
      <c r="B57" s="12" t="s">
        <v>75</v>
      </c>
      <c r="C57" s="12">
        <v>2022315208</v>
      </c>
      <c r="D57" s="12">
        <v>96.3461538461538</v>
      </c>
      <c r="E57" s="10">
        <v>0</v>
      </c>
      <c r="F57" s="10">
        <v>0</v>
      </c>
      <c r="G57" s="10">
        <v>96.3461538461538</v>
      </c>
      <c r="H57" s="10">
        <f t="shared" si="0"/>
        <v>0.743022705350119</v>
      </c>
      <c r="I57" s="10">
        <v>74.3022705350119</v>
      </c>
      <c r="J57" s="12">
        <v>83.84</v>
      </c>
      <c r="K57" s="10">
        <v>3.166666667</v>
      </c>
      <c r="L57" s="10">
        <v>0</v>
      </c>
      <c r="M57" s="10">
        <v>87.006666667</v>
      </c>
      <c r="N57" s="7">
        <f>M57/$M$3</f>
        <v>0.408664271233649</v>
      </c>
      <c r="O57" s="10">
        <v>40.8664271233649</v>
      </c>
      <c r="P57" s="10">
        <v>100</v>
      </c>
      <c r="Q57" s="10">
        <v>0</v>
      </c>
      <c r="R57" s="10">
        <v>0</v>
      </c>
      <c r="S57" s="10">
        <v>100</v>
      </c>
      <c r="T57" s="7">
        <f t="shared" si="1"/>
        <v>0.735294117647059</v>
      </c>
      <c r="U57" s="10">
        <v>73.5294117647059</v>
      </c>
      <c r="V57" s="10">
        <f t="shared" si="2"/>
        <v>50.8198942698284</v>
      </c>
      <c r="W57" s="7">
        <v>55</v>
      </c>
    </row>
    <row r="58" spans="1:23">
      <c r="A58" s="11">
        <v>56</v>
      </c>
      <c r="B58" s="12" t="s">
        <v>76</v>
      </c>
      <c r="C58" s="12">
        <v>2022310224</v>
      </c>
      <c r="D58" s="10">
        <v>97.6615384615384</v>
      </c>
      <c r="E58" s="10">
        <v>0</v>
      </c>
      <c r="F58" s="10">
        <v>0</v>
      </c>
      <c r="G58" s="10">
        <v>97.6615384615384</v>
      </c>
      <c r="H58" s="10">
        <f t="shared" si="0"/>
        <v>0.753166967435138</v>
      </c>
      <c r="I58" s="10">
        <v>75.3166967435138</v>
      </c>
      <c r="J58" s="10">
        <v>86.35</v>
      </c>
      <c r="K58" s="10">
        <v>0</v>
      </c>
      <c r="L58" s="10">
        <v>0</v>
      </c>
      <c r="M58" s="10">
        <v>86.35</v>
      </c>
      <c r="N58" s="7">
        <f>M58/$M$3</f>
        <v>0.405579953500387</v>
      </c>
      <c r="O58" s="10">
        <v>40.5579953500387</v>
      </c>
      <c r="P58" s="10">
        <v>100</v>
      </c>
      <c r="Q58" s="10">
        <v>0</v>
      </c>
      <c r="R58" s="10">
        <v>0</v>
      </c>
      <c r="S58" s="10">
        <v>100</v>
      </c>
      <c r="T58" s="7">
        <f t="shared" si="1"/>
        <v>0.735294117647059</v>
      </c>
      <c r="U58" s="10">
        <v>73.5294117647059</v>
      </c>
      <c r="V58" s="10">
        <f t="shared" si="2"/>
        <v>50.8068772702005</v>
      </c>
      <c r="W58" s="19">
        <v>56</v>
      </c>
    </row>
    <row r="59" spans="1:23">
      <c r="A59" s="11">
        <v>57</v>
      </c>
      <c r="B59" s="12" t="s">
        <v>77</v>
      </c>
      <c r="C59" s="12">
        <v>2022315207</v>
      </c>
      <c r="D59" s="10">
        <v>99.4538461538462</v>
      </c>
      <c r="E59" s="10">
        <v>3</v>
      </c>
      <c r="F59" s="10">
        <v>0</v>
      </c>
      <c r="G59" s="10">
        <v>102.453846153846</v>
      </c>
      <c r="H59" s="10">
        <f t="shared" si="0"/>
        <v>0.79012530239986</v>
      </c>
      <c r="I59" s="10">
        <v>79.0125302399859</v>
      </c>
      <c r="J59" s="10">
        <v>79.55</v>
      </c>
      <c r="K59" s="10">
        <v>3</v>
      </c>
      <c r="L59" s="10">
        <v>0</v>
      </c>
      <c r="M59" s="10">
        <v>82.55</v>
      </c>
      <c r="N59" s="7">
        <f>M59/$M$3</f>
        <v>0.387731617388037</v>
      </c>
      <c r="O59" s="10">
        <v>38.7731617388037</v>
      </c>
      <c r="P59" s="10">
        <v>100</v>
      </c>
      <c r="Q59" s="10">
        <v>0</v>
      </c>
      <c r="R59" s="10">
        <v>0</v>
      </c>
      <c r="S59" s="10">
        <v>100</v>
      </c>
      <c r="T59" s="7">
        <f t="shared" si="1"/>
        <v>0.735294117647059</v>
      </c>
      <c r="U59" s="10">
        <v>73.5294117647059</v>
      </c>
      <c r="V59" s="10">
        <f t="shared" si="2"/>
        <v>50.2966604416304</v>
      </c>
      <c r="W59" s="7">
        <v>57</v>
      </c>
    </row>
    <row r="60" spans="1:23">
      <c r="A60" s="11">
        <v>58</v>
      </c>
      <c r="B60" s="12" t="s">
        <v>78</v>
      </c>
      <c r="C60" s="12">
        <v>2022310217</v>
      </c>
      <c r="D60" s="10">
        <v>103.496923076923</v>
      </c>
      <c r="E60" s="10">
        <v>0</v>
      </c>
      <c r="F60" s="10">
        <v>0</v>
      </c>
      <c r="G60" s="10">
        <v>103.496923076923</v>
      </c>
      <c r="H60" s="10">
        <f t="shared" si="0"/>
        <v>0.798169524263769</v>
      </c>
      <c r="I60" s="10">
        <v>79.8169524263769</v>
      </c>
      <c r="J60" s="10">
        <v>81.4451086956522</v>
      </c>
      <c r="K60" s="10">
        <v>0</v>
      </c>
      <c r="L60" s="10">
        <v>0</v>
      </c>
      <c r="M60" s="10">
        <v>81.4451086956522</v>
      </c>
      <c r="N60" s="7">
        <f>M60/$M$3</f>
        <v>0.382542019659718</v>
      </c>
      <c r="O60" s="10">
        <v>38.2542019659718</v>
      </c>
      <c r="P60" s="10">
        <v>100</v>
      </c>
      <c r="Q60" s="10">
        <v>0</v>
      </c>
      <c r="R60" s="10">
        <v>0</v>
      </c>
      <c r="S60" s="10">
        <v>100</v>
      </c>
      <c r="T60" s="7">
        <f t="shared" si="1"/>
        <v>0.735294117647059</v>
      </c>
      <c r="U60" s="10">
        <v>73.5294117647059</v>
      </c>
      <c r="V60" s="10">
        <f t="shared" si="2"/>
        <v>50.0942730379262</v>
      </c>
      <c r="W60" s="7">
        <v>58</v>
      </c>
    </row>
    <row r="61" spans="1:23">
      <c r="A61" s="11">
        <v>59</v>
      </c>
      <c r="B61" s="12" t="s">
        <v>79</v>
      </c>
      <c r="C61" s="12">
        <v>2022310225</v>
      </c>
      <c r="D61" s="10">
        <v>96.3892307692308</v>
      </c>
      <c r="E61" s="10">
        <v>0</v>
      </c>
      <c r="F61" s="10">
        <v>0</v>
      </c>
      <c r="G61" s="10">
        <v>96.3892307692308</v>
      </c>
      <c r="H61" s="10">
        <f t="shared" si="0"/>
        <v>0.743354915102611</v>
      </c>
      <c r="I61" s="10">
        <v>74.3354915102611</v>
      </c>
      <c r="J61" s="10">
        <v>84.5</v>
      </c>
      <c r="K61" s="10">
        <v>0</v>
      </c>
      <c r="L61" s="10">
        <v>0</v>
      </c>
      <c r="M61" s="10">
        <v>84.5</v>
      </c>
      <c r="N61" s="7">
        <f>M61/$M$3</f>
        <v>0.396890631972006</v>
      </c>
      <c r="O61" s="10">
        <v>39.6890631972006</v>
      </c>
      <c r="P61" s="10">
        <v>100</v>
      </c>
      <c r="Q61" s="10">
        <v>0</v>
      </c>
      <c r="R61" s="10">
        <v>0</v>
      </c>
      <c r="S61" s="10">
        <v>100</v>
      </c>
      <c r="T61" s="7">
        <f t="shared" si="1"/>
        <v>0.735294117647059</v>
      </c>
      <c r="U61" s="10">
        <v>73.5294117647059</v>
      </c>
      <c r="V61" s="10">
        <f t="shared" si="2"/>
        <v>50.0023837165633</v>
      </c>
      <c r="W61" s="7">
        <v>59</v>
      </c>
    </row>
    <row r="62" spans="1:23">
      <c r="A62" s="11">
        <v>60</v>
      </c>
      <c r="B62" s="12" t="s">
        <v>80</v>
      </c>
      <c r="C62" s="12">
        <v>2022315202</v>
      </c>
      <c r="D62" s="10">
        <v>96.3461538461538</v>
      </c>
      <c r="E62" s="10">
        <v>0</v>
      </c>
      <c r="F62" s="10">
        <v>0</v>
      </c>
      <c r="G62" s="10">
        <v>96.3461538461538</v>
      </c>
      <c r="H62" s="10">
        <f t="shared" si="0"/>
        <v>0.743022705350119</v>
      </c>
      <c r="I62" s="10">
        <v>74.3022705350119</v>
      </c>
      <c r="J62" s="10">
        <v>84.0742857</v>
      </c>
      <c r="K62" s="10">
        <v>0</v>
      </c>
      <c r="L62" s="10">
        <v>0</v>
      </c>
      <c r="M62" s="10">
        <v>84.0742857</v>
      </c>
      <c r="N62" s="7">
        <f>M62/$M$3</f>
        <v>0.394891081468261</v>
      </c>
      <c r="O62" s="10">
        <v>39.4891081468261</v>
      </c>
      <c r="P62" s="10">
        <v>100</v>
      </c>
      <c r="Q62" s="10">
        <v>0</v>
      </c>
      <c r="R62" s="10">
        <v>0</v>
      </c>
      <c r="S62" s="10">
        <v>100</v>
      </c>
      <c r="T62" s="7">
        <f t="shared" si="1"/>
        <v>0.735294117647059</v>
      </c>
      <c r="U62" s="10">
        <v>73.5294117647059</v>
      </c>
      <c r="V62" s="10">
        <f t="shared" si="2"/>
        <v>49.8557709862512</v>
      </c>
      <c r="W62" s="7">
        <v>60</v>
      </c>
    </row>
    <row r="63" spans="1:23">
      <c r="A63" s="11">
        <v>61</v>
      </c>
      <c r="B63" s="12" t="s">
        <v>81</v>
      </c>
      <c r="C63" s="12">
        <v>2022310246</v>
      </c>
      <c r="D63" s="10">
        <v>96.3461538461538</v>
      </c>
      <c r="E63" s="10">
        <v>0</v>
      </c>
      <c r="F63" s="10">
        <v>0</v>
      </c>
      <c r="G63" s="10">
        <v>96.3461538461538</v>
      </c>
      <c r="H63" s="10">
        <f t="shared" si="0"/>
        <v>0.743022705350119</v>
      </c>
      <c r="I63" s="10">
        <v>74.3022705350119</v>
      </c>
      <c r="J63" s="10">
        <v>84.07</v>
      </c>
      <c r="K63" s="10">
        <v>0</v>
      </c>
      <c r="L63" s="10">
        <v>0</v>
      </c>
      <c r="M63" s="10">
        <v>84.07</v>
      </c>
      <c r="N63" s="7">
        <f>M63/$M$3</f>
        <v>0.394870951832977</v>
      </c>
      <c r="O63" s="10">
        <v>39.4870951832977</v>
      </c>
      <c r="P63" s="10">
        <v>100</v>
      </c>
      <c r="Q63" s="10">
        <v>0</v>
      </c>
      <c r="R63" s="10">
        <v>0</v>
      </c>
      <c r="S63" s="10">
        <v>100</v>
      </c>
      <c r="T63" s="7">
        <f t="shared" si="1"/>
        <v>0.735294117647059</v>
      </c>
      <c r="U63" s="10">
        <v>73.5294117647059</v>
      </c>
      <c r="V63" s="10">
        <f t="shared" si="2"/>
        <v>49.8543619117814</v>
      </c>
      <c r="W63" s="7">
        <v>61</v>
      </c>
    </row>
    <row r="64" spans="1:23">
      <c r="A64" s="11">
        <v>62</v>
      </c>
      <c r="B64" s="12" t="s">
        <v>82</v>
      </c>
      <c r="C64" s="12">
        <v>2022310229</v>
      </c>
      <c r="D64" s="10">
        <v>96.4646153846154</v>
      </c>
      <c r="E64" s="10">
        <v>0</v>
      </c>
      <c r="F64" s="10">
        <v>0</v>
      </c>
      <c r="G64" s="10">
        <v>96.4646153846154</v>
      </c>
      <c r="H64" s="10">
        <f t="shared" si="0"/>
        <v>0.743936282169472</v>
      </c>
      <c r="I64" s="10">
        <v>74.3936282169472</v>
      </c>
      <c r="J64" s="10">
        <v>83.18</v>
      </c>
      <c r="K64" s="10">
        <v>0</v>
      </c>
      <c r="L64" s="10">
        <v>0</v>
      </c>
      <c r="M64" s="10">
        <v>83.18</v>
      </c>
      <c r="N64" s="7">
        <f>M64/$M$3</f>
        <v>0.390690683638242</v>
      </c>
      <c r="O64" s="10">
        <v>39.0690683638242</v>
      </c>
      <c r="P64" s="10">
        <v>100</v>
      </c>
      <c r="Q64" s="10">
        <v>0</v>
      </c>
      <c r="R64" s="10">
        <v>0</v>
      </c>
      <c r="S64" s="10">
        <v>100</v>
      </c>
      <c r="T64" s="7">
        <f t="shared" si="1"/>
        <v>0.735294117647059</v>
      </c>
      <c r="U64" s="10">
        <v>73.5294117647059</v>
      </c>
      <c r="V64" s="10">
        <f t="shared" si="2"/>
        <v>49.580014674537</v>
      </c>
      <c r="W64" s="7">
        <v>62</v>
      </c>
    </row>
    <row r="65" spans="1:23">
      <c r="A65" s="11">
        <v>63</v>
      </c>
      <c r="B65" s="12" t="s">
        <v>83</v>
      </c>
      <c r="C65" s="12">
        <v>2022315206</v>
      </c>
      <c r="D65" s="10">
        <v>96.4</v>
      </c>
      <c r="E65" s="10">
        <v>0</v>
      </c>
      <c r="F65" s="10">
        <v>0</v>
      </c>
      <c r="G65" s="10">
        <v>96.4</v>
      </c>
      <c r="H65" s="10">
        <f t="shared" si="0"/>
        <v>0.743437967540734</v>
      </c>
      <c r="I65" s="10">
        <v>74.3437967540734</v>
      </c>
      <c r="J65" s="10">
        <v>83.15</v>
      </c>
      <c r="K65" s="10">
        <v>0</v>
      </c>
      <c r="L65" s="10">
        <v>0</v>
      </c>
      <c r="M65" s="10">
        <v>83.15</v>
      </c>
      <c r="N65" s="7">
        <f>M65/$M$3</f>
        <v>0.390549775721566</v>
      </c>
      <c r="O65" s="10">
        <v>39.0549775721566</v>
      </c>
      <c r="P65" s="10">
        <v>100</v>
      </c>
      <c r="Q65" s="10">
        <v>0</v>
      </c>
      <c r="R65" s="10">
        <v>0</v>
      </c>
      <c r="S65" s="10">
        <v>100</v>
      </c>
      <c r="T65" s="7">
        <f t="shared" si="1"/>
        <v>0.735294117647059</v>
      </c>
      <c r="U65" s="10">
        <v>73.5294117647059</v>
      </c>
      <c r="V65" s="10">
        <f t="shared" si="2"/>
        <v>49.5601848277949</v>
      </c>
      <c r="W65" s="7">
        <v>63</v>
      </c>
    </row>
    <row r="66" spans="1:23">
      <c r="A66" s="11">
        <v>64</v>
      </c>
      <c r="B66" s="12" t="s">
        <v>84</v>
      </c>
      <c r="C66" s="12">
        <v>2022310235</v>
      </c>
      <c r="D66" s="10">
        <v>96.4215384615384</v>
      </c>
      <c r="E66" s="10">
        <v>0</v>
      </c>
      <c r="F66" s="10">
        <v>0</v>
      </c>
      <c r="G66" s="10">
        <v>96.4215384615384</v>
      </c>
      <c r="H66" s="10">
        <f t="shared" si="0"/>
        <v>0.743604072416979</v>
      </c>
      <c r="I66" s="10">
        <v>74.3604072416979</v>
      </c>
      <c r="J66" s="10">
        <v>82.8041666666667</v>
      </c>
      <c r="K66" s="10">
        <v>0</v>
      </c>
      <c r="L66" s="10">
        <v>0</v>
      </c>
      <c r="M66" s="10">
        <v>82.8041666666667</v>
      </c>
      <c r="N66" s="7">
        <f>M66/$M$3</f>
        <v>0.38892542057099</v>
      </c>
      <c r="O66" s="10">
        <v>38.892542057099</v>
      </c>
      <c r="P66" s="10">
        <v>100</v>
      </c>
      <c r="Q66" s="10">
        <v>0</v>
      </c>
      <c r="R66" s="10">
        <v>0</v>
      </c>
      <c r="S66" s="10">
        <v>100</v>
      </c>
      <c r="T66" s="7">
        <f t="shared" si="1"/>
        <v>0.735294117647059</v>
      </c>
      <c r="U66" s="10">
        <v>73.5294117647059</v>
      </c>
      <c r="V66" s="10">
        <f t="shared" si="2"/>
        <v>49.4498020647795</v>
      </c>
      <c r="W66" s="7">
        <v>64</v>
      </c>
    </row>
    <row r="67" spans="1:23">
      <c r="A67" s="11">
        <v>65</v>
      </c>
      <c r="B67" s="12" t="s">
        <v>85</v>
      </c>
      <c r="C67" s="12">
        <v>2022310215</v>
      </c>
      <c r="D67" s="10">
        <v>96.4323076923077</v>
      </c>
      <c r="E67" s="10">
        <v>0</v>
      </c>
      <c r="F67" s="10">
        <v>0</v>
      </c>
      <c r="G67" s="10">
        <v>96.4323076923077</v>
      </c>
      <c r="H67" s="10">
        <f>G67/$G$18</f>
        <v>0.743687124855103</v>
      </c>
      <c r="I67" s="10">
        <v>74.3687124855103</v>
      </c>
      <c r="J67" s="10">
        <v>67.45</v>
      </c>
      <c r="K67" s="10">
        <v>0</v>
      </c>
      <c r="L67" s="10">
        <v>0</v>
      </c>
      <c r="M67" s="10">
        <v>67.45</v>
      </c>
      <c r="N67" s="7">
        <f>M67/$M$3</f>
        <v>0.316807965994223</v>
      </c>
      <c r="O67" s="10">
        <v>31.6807965994223</v>
      </c>
      <c r="P67" s="10">
        <v>100</v>
      </c>
      <c r="Q67" s="10">
        <v>0</v>
      </c>
      <c r="R67" s="10">
        <v>0</v>
      </c>
      <c r="S67" s="10">
        <v>100</v>
      </c>
      <c r="T67" s="7">
        <f>S67/$S$21</f>
        <v>0.735294117647059</v>
      </c>
      <c r="U67" s="10">
        <v>73.5294117647059</v>
      </c>
      <c r="V67" s="10">
        <f>I67*0.2+O67*0.7+U67*0.1</f>
        <v>44.4032412931682</v>
      </c>
      <c r="W67" s="19">
        <v>65</v>
      </c>
    </row>
    <row r="68" spans="1:23">
      <c r="A68" s="11">
        <v>66</v>
      </c>
      <c r="B68" s="12" t="s">
        <v>86</v>
      </c>
      <c r="C68" s="12">
        <v>2022315204</v>
      </c>
      <c r="D68" s="10">
        <v>96.3138461538462</v>
      </c>
      <c r="E68" s="10">
        <v>0</v>
      </c>
      <c r="F68" s="10">
        <v>0</v>
      </c>
      <c r="G68" s="10">
        <v>96.3138461538462</v>
      </c>
      <c r="H68" s="10">
        <f>G68/$G$18</f>
        <v>0.742773548035751</v>
      </c>
      <c r="I68" s="10">
        <v>74.2773548035751</v>
      </c>
      <c r="J68" s="10">
        <v>56.7</v>
      </c>
      <c r="K68" s="10">
        <v>0</v>
      </c>
      <c r="L68" s="10">
        <v>0</v>
      </c>
      <c r="M68" s="10">
        <v>56.7</v>
      </c>
      <c r="N68" s="7">
        <f>M68/$M$3</f>
        <v>0.266315962518494</v>
      </c>
      <c r="O68" s="10">
        <v>26.6315962518494</v>
      </c>
      <c r="P68" s="10">
        <v>100</v>
      </c>
      <c r="Q68" s="10">
        <v>0</v>
      </c>
      <c r="R68" s="10">
        <v>0</v>
      </c>
      <c r="S68" s="10">
        <v>100</v>
      </c>
      <c r="T68" s="7">
        <f>S68/$S$21</f>
        <v>0.735294117647059</v>
      </c>
      <c r="U68" s="10">
        <v>73.5294117647059</v>
      </c>
      <c r="V68" s="10">
        <f>I68*0.2+O68*0.7+U68*0.1</f>
        <v>40.8505295134802</v>
      </c>
      <c r="W68" s="7">
        <v>66</v>
      </c>
    </row>
  </sheetData>
  <mergeCells count="8">
    <mergeCell ref="D1:I1"/>
    <mergeCell ref="J1:O1"/>
    <mergeCell ref="P1:U1"/>
    <mergeCell ref="A1:A2"/>
    <mergeCell ref="B1:B2"/>
    <mergeCell ref="C1:C2"/>
    <mergeCell ref="V1:V2"/>
    <mergeCell ref="W1:W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DELL</cp:lastModifiedBy>
  <dcterms:created xsi:type="dcterms:W3CDTF">2022-09-26T07:45:00Z</dcterms:created>
  <dcterms:modified xsi:type="dcterms:W3CDTF">2024-09-15T14:06:31Z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FBFE1C955311405AB032A278A2173F43_12</vt:lpwstr>
  </property>
</Properties>
</file>