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4"/>
  <workbookPr/>
  <mc:AlternateContent xmlns:mc="http://schemas.openxmlformats.org/markup-compatibility/2006">
    <mc:Choice Requires="x15">
      <x15ac:absPath xmlns:x15ac="http://schemas.microsoft.com/office/spreadsheetml/2010/11/ac" url="E:\【02】桌面\"/>
    </mc:Choice>
  </mc:AlternateContent>
  <xr:revisionPtr revIDLastSave="0" documentId="13_ncr:1_{F97BC29D-0EE2-441F-B4C6-05470C99A48B}" xr6:coauthVersionLast="47" xr6:coauthVersionMax="47" xr10:uidLastSave="{00000000-0000-0000-0000-000000000000}"/>
  <bookViews>
    <workbookView xWindow="-120" yWindow="-120" windowWidth="38640" windowHeight="21120" xr2:uid="{00000000-000D-0000-FFFF-FFFF00000000}"/>
  </bookViews>
  <sheets>
    <sheet name="Sheet1" sheetId="1" r:id="rId1"/>
    <sheet name="Sheet2" sheetId="2" r:id="rId2"/>
    <sheet name="Sheet3" sheetId="3" r:id="rId3"/>
  </sheets>
  <externalReferences>
    <externalReference r:id="rId4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K83" i="1" l="1"/>
  <c r="G83" i="1"/>
  <c r="F83" i="1"/>
  <c r="E83" i="1"/>
  <c r="D83" i="1"/>
  <c r="K82" i="1"/>
  <c r="G82" i="1"/>
  <c r="F82" i="1"/>
  <c r="E82" i="1"/>
  <c r="D82" i="1"/>
  <c r="K81" i="1"/>
  <c r="G81" i="1"/>
  <c r="F81" i="1"/>
  <c r="E81" i="1"/>
  <c r="D81" i="1"/>
  <c r="H81" i="1" s="1"/>
  <c r="K80" i="1"/>
  <c r="G80" i="1"/>
  <c r="F80" i="1"/>
  <c r="E80" i="1"/>
  <c r="D80" i="1"/>
  <c r="K79" i="1"/>
  <c r="G79" i="1"/>
  <c r="F79" i="1"/>
  <c r="E79" i="1"/>
  <c r="D79" i="1"/>
  <c r="K78" i="1"/>
  <c r="G78" i="1"/>
  <c r="F78" i="1"/>
  <c r="E78" i="1"/>
  <c r="H78" i="1" s="1"/>
  <c r="D78" i="1"/>
  <c r="K77" i="1"/>
  <c r="G77" i="1"/>
  <c r="F77" i="1"/>
  <c r="H77" i="1" s="1"/>
  <c r="E77" i="1"/>
  <c r="D77" i="1"/>
  <c r="K76" i="1"/>
  <c r="G76" i="1"/>
  <c r="F76" i="1"/>
  <c r="E76" i="1"/>
  <c r="D76" i="1"/>
  <c r="K75" i="1"/>
  <c r="G75" i="1"/>
  <c r="F75" i="1"/>
  <c r="E75" i="1"/>
  <c r="D75" i="1"/>
  <c r="K74" i="1"/>
  <c r="G74" i="1"/>
  <c r="F74" i="1"/>
  <c r="E74" i="1"/>
  <c r="H74" i="1" s="1"/>
  <c r="D74" i="1"/>
  <c r="K73" i="1"/>
  <c r="G73" i="1"/>
  <c r="F73" i="1"/>
  <c r="H73" i="1" s="1"/>
  <c r="E73" i="1"/>
  <c r="D73" i="1"/>
  <c r="K72" i="1"/>
  <c r="G72" i="1"/>
  <c r="F72" i="1"/>
  <c r="E72" i="1"/>
  <c r="D72" i="1"/>
  <c r="K71" i="1"/>
  <c r="G71" i="1"/>
  <c r="F71" i="1"/>
  <c r="E71" i="1"/>
  <c r="D71" i="1"/>
  <c r="K70" i="1"/>
  <c r="G70" i="1"/>
  <c r="F70" i="1"/>
  <c r="E70" i="1"/>
  <c r="H70" i="1" s="1"/>
  <c r="D70" i="1"/>
  <c r="K69" i="1"/>
  <c r="G69" i="1"/>
  <c r="F69" i="1"/>
  <c r="E69" i="1"/>
  <c r="H69" i="1" s="1"/>
  <c r="D69" i="1"/>
  <c r="K68" i="1"/>
  <c r="G68" i="1"/>
  <c r="F68" i="1"/>
  <c r="E68" i="1"/>
  <c r="D68" i="1"/>
  <c r="K67" i="1"/>
  <c r="G67" i="1"/>
  <c r="F67" i="1"/>
  <c r="E67" i="1"/>
  <c r="D67" i="1"/>
  <c r="K66" i="1"/>
  <c r="G66" i="1"/>
  <c r="F66" i="1"/>
  <c r="E66" i="1"/>
  <c r="D66" i="1"/>
  <c r="K65" i="1"/>
  <c r="H65" i="1"/>
  <c r="G65" i="1"/>
  <c r="F65" i="1"/>
  <c r="E65" i="1"/>
  <c r="D65" i="1"/>
  <c r="K64" i="1"/>
  <c r="G64" i="1"/>
  <c r="F64" i="1"/>
  <c r="E64" i="1"/>
  <c r="D64" i="1"/>
  <c r="K63" i="1"/>
  <c r="G63" i="1"/>
  <c r="F63" i="1"/>
  <c r="E63" i="1"/>
  <c r="D63" i="1"/>
  <c r="H63" i="1" s="1"/>
  <c r="K62" i="1"/>
  <c r="G62" i="1"/>
  <c r="F62" i="1"/>
  <c r="E62" i="1"/>
  <c r="D62" i="1"/>
  <c r="K61" i="1"/>
  <c r="G61" i="1"/>
  <c r="F61" i="1"/>
  <c r="E61" i="1"/>
  <c r="D61" i="1"/>
  <c r="H61" i="1" s="1"/>
  <c r="K60" i="1"/>
  <c r="G60" i="1"/>
  <c r="F60" i="1"/>
  <c r="E60" i="1"/>
  <c r="D60" i="1"/>
  <c r="H60" i="1" s="1"/>
  <c r="K59" i="1"/>
  <c r="G59" i="1"/>
  <c r="F59" i="1"/>
  <c r="E59" i="1"/>
  <c r="D59" i="1"/>
  <c r="H59" i="1" s="1"/>
  <c r="K58" i="1"/>
  <c r="G58" i="1"/>
  <c r="F58" i="1"/>
  <c r="E58" i="1"/>
  <c r="D58" i="1"/>
  <c r="K57" i="1"/>
  <c r="G57" i="1"/>
  <c r="F57" i="1"/>
  <c r="E57" i="1"/>
  <c r="D57" i="1"/>
  <c r="H57" i="1" s="1"/>
  <c r="K56" i="1"/>
  <c r="G56" i="1"/>
  <c r="F56" i="1"/>
  <c r="E56" i="1"/>
  <c r="D56" i="1"/>
  <c r="H56" i="1" s="1"/>
  <c r="K55" i="1"/>
  <c r="G55" i="1"/>
  <c r="F55" i="1"/>
  <c r="E55" i="1"/>
  <c r="D55" i="1"/>
  <c r="H55" i="1" s="1"/>
  <c r="K54" i="1"/>
  <c r="G54" i="1"/>
  <c r="F54" i="1"/>
  <c r="E54" i="1"/>
  <c r="D54" i="1"/>
  <c r="K53" i="1"/>
  <c r="G53" i="1"/>
  <c r="F53" i="1"/>
  <c r="E53" i="1"/>
  <c r="D53" i="1"/>
  <c r="H53" i="1" s="1"/>
  <c r="K52" i="1"/>
  <c r="G52" i="1"/>
  <c r="F52" i="1"/>
  <c r="E52" i="1"/>
  <c r="D52" i="1"/>
  <c r="H52" i="1" s="1"/>
  <c r="K51" i="1"/>
  <c r="G51" i="1"/>
  <c r="F51" i="1"/>
  <c r="E51" i="1"/>
  <c r="D51" i="1"/>
  <c r="K50" i="1"/>
  <c r="G50" i="1"/>
  <c r="F50" i="1"/>
  <c r="E50" i="1"/>
  <c r="D50" i="1"/>
  <c r="K49" i="1"/>
  <c r="G49" i="1"/>
  <c r="F49" i="1"/>
  <c r="E49" i="1"/>
  <c r="D49" i="1"/>
  <c r="H49" i="1" s="1"/>
  <c r="K48" i="1"/>
  <c r="G48" i="1"/>
  <c r="F48" i="1"/>
  <c r="E48" i="1"/>
  <c r="D48" i="1"/>
  <c r="K47" i="1"/>
  <c r="G47" i="1"/>
  <c r="F47" i="1"/>
  <c r="E47" i="1"/>
  <c r="D47" i="1"/>
  <c r="K46" i="1"/>
  <c r="G46" i="1"/>
  <c r="F46" i="1"/>
  <c r="E46" i="1"/>
  <c r="H46" i="1" s="1"/>
  <c r="D46" i="1"/>
  <c r="K45" i="1"/>
  <c r="G45" i="1"/>
  <c r="F45" i="1"/>
  <c r="H45" i="1" s="1"/>
  <c r="E45" i="1"/>
  <c r="D45" i="1"/>
  <c r="K44" i="1"/>
  <c r="G44" i="1"/>
  <c r="F44" i="1"/>
  <c r="E44" i="1"/>
  <c r="D44" i="1"/>
  <c r="K43" i="1"/>
  <c r="G43" i="1"/>
  <c r="F43" i="1"/>
  <c r="E43" i="1"/>
  <c r="D43" i="1"/>
  <c r="K42" i="1"/>
  <c r="G42" i="1"/>
  <c r="F42" i="1"/>
  <c r="E42" i="1"/>
  <c r="H42" i="1" s="1"/>
  <c r="D42" i="1"/>
  <c r="K41" i="1"/>
  <c r="G41" i="1"/>
  <c r="F41" i="1"/>
  <c r="H41" i="1" s="1"/>
  <c r="E41" i="1"/>
  <c r="D41" i="1"/>
  <c r="K40" i="1"/>
  <c r="G40" i="1"/>
  <c r="F40" i="1"/>
  <c r="E40" i="1"/>
  <c r="D40" i="1"/>
  <c r="K39" i="1"/>
  <c r="G39" i="1"/>
  <c r="F39" i="1"/>
  <c r="E39" i="1"/>
  <c r="D39" i="1"/>
  <c r="K38" i="1"/>
  <c r="G38" i="1"/>
  <c r="F38" i="1"/>
  <c r="E38" i="1"/>
  <c r="H38" i="1" s="1"/>
  <c r="D38" i="1"/>
  <c r="K37" i="1"/>
  <c r="H37" i="1"/>
  <c r="G37" i="1"/>
  <c r="F37" i="1"/>
  <c r="E37" i="1"/>
  <c r="D37" i="1"/>
  <c r="K36" i="1"/>
  <c r="G36" i="1"/>
  <c r="F36" i="1"/>
  <c r="E36" i="1"/>
  <c r="D36" i="1"/>
  <c r="K35" i="1"/>
  <c r="G35" i="1"/>
  <c r="F35" i="1"/>
  <c r="E35" i="1"/>
  <c r="D35" i="1"/>
  <c r="K34" i="1"/>
  <c r="G34" i="1"/>
  <c r="F34" i="1"/>
  <c r="E34" i="1"/>
  <c r="D34" i="1"/>
  <c r="K33" i="1"/>
  <c r="H33" i="1"/>
  <c r="G33" i="1"/>
  <c r="F33" i="1"/>
  <c r="E33" i="1"/>
  <c r="D33" i="1"/>
  <c r="K32" i="1"/>
  <c r="G32" i="1"/>
  <c r="F32" i="1"/>
  <c r="E32" i="1"/>
  <c r="D32" i="1"/>
  <c r="K31" i="1"/>
  <c r="G31" i="1"/>
  <c r="F31" i="1"/>
  <c r="E31" i="1"/>
  <c r="D31" i="1"/>
  <c r="H31" i="1" s="1"/>
  <c r="K30" i="1"/>
  <c r="G30" i="1"/>
  <c r="F30" i="1"/>
  <c r="E30" i="1"/>
  <c r="D30" i="1"/>
  <c r="K29" i="1"/>
  <c r="G29" i="1"/>
  <c r="F29" i="1"/>
  <c r="E29" i="1"/>
  <c r="D29" i="1"/>
  <c r="H29" i="1" s="1"/>
  <c r="K28" i="1"/>
  <c r="G28" i="1"/>
  <c r="F28" i="1"/>
  <c r="E28" i="1"/>
  <c r="D28" i="1"/>
  <c r="H28" i="1" s="1"/>
  <c r="K27" i="1"/>
  <c r="G27" i="1"/>
  <c r="F27" i="1"/>
  <c r="E27" i="1"/>
  <c r="D27" i="1"/>
  <c r="H27" i="1" s="1"/>
  <c r="K26" i="1"/>
  <c r="G26" i="1"/>
  <c r="F26" i="1"/>
  <c r="E26" i="1"/>
  <c r="D26" i="1"/>
  <c r="K25" i="1"/>
  <c r="G25" i="1"/>
  <c r="F25" i="1"/>
  <c r="E25" i="1"/>
  <c r="D25" i="1"/>
  <c r="H25" i="1" s="1"/>
  <c r="K24" i="1"/>
  <c r="G24" i="1"/>
  <c r="F24" i="1"/>
  <c r="E24" i="1"/>
  <c r="D24" i="1"/>
  <c r="H24" i="1" s="1"/>
  <c r="K23" i="1"/>
  <c r="G23" i="1"/>
  <c r="F23" i="1"/>
  <c r="E23" i="1"/>
  <c r="D23" i="1"/>
  <c r="H23" i="1" s="1"/>
  <c r="K22" i="1"/>
  <c r="G22" i="1"/>
  <c r="F22" i="1"/>
  <c r="E22" i="1"/>
  <c r="D22" i="1"/>
  <c r="K21" i="1"/>
  <c r="G21" i="1"/>
  <c r="F21" i="1"/>
  <c r="E21" i="1"/>
  <c r="D21" i="1"/>
  <c r="H21" i="1" s="1"/>
  <c r="K20" i="1"/>
  <c r="G20" i="1"/>
  <c r="F20" i="1"/>
  <c r="E20" i="1"/>
  <c r="D20" i="1"/>
  <c r="H20" i="1" s="1"/>
  <c r="K19" i="1"/>
  <c r="G19" i="1"/>
  <c r="F19" i="1"/>
  <c r="E19" i="1"/>
  <c r="D19" i="1"/>
  <c r="K18" i="1"/>
  <c r="G18" i="1"/>
  <c r="F18" i="1"/>
  <c r="E18" i="1"/>
  <c r="D18" i="1"/>
  <c r="K17" i="1"/>
  <c r="G17" i="1"/>
  <c r="F17" i="1"/>
  <c r="E17" i="1"/>
  <c r="D17" i="1"/>
  <c r="H17" i="1" s="1"/>
  <c r="K16" i="1"/>
  <c r="G16" i="1"/>
  <c r="F16" i="1"/>
  <c r="E16" i="1"/>
  <c r="D16" i="1"/>
  <c r="K15" i="1"/>
  <c r="G15" i="1"/>
  <c r="F15" i="1"/>
  <c r="E15" i="1"/>
  <c r="D15" i="1"/>
  <c r="K14" i="1"/>
  <c r="G14" i="1"/>
  <c r="F14" i="1"/>
  <c r="E14" i="1"/>
  <c r="H14" i="1" s="1"/>
  <c r="D14" i="1"/>
  <c r="K13" i="1"/>
  <c r="G13" i="1"/>
  <c r="F13" i="1"/>
  <c r="E13" i="1"/>
  <c r="D13" i="1"/>
  <c r="H13" i="1" s="1"/>
  <c r="K12" i="1"/>
  <c r="G12" i="1"/>
  <c r="F12" i="1"/>
  <c r="E12" i="1"/>
  <c r="D12" i="1"/>
  <c r="K11" i="1"/>
  <c r="G11" i="1"/>
  <c r="F11" i="1"/>
  <c r="E11" i="1"/>
  <c r="D11" i="1"/>
  <c r="K10" i="1"/>
  <c r="G10" i="1"/>
  <c r="F10" i="1"/>
  <c r="E10" i="1"/>
  <c r="D10" i="1"/>
  <c r="K9" i="1"/>
  <c r="G9" i="1"/>
  <c r="F9" i="1"/>
  <c r="H9" i="1" s="1"/>
  <c r="E9" i="1"/>
  <c r="D9" i="1"/>
  <c r="K8" i="1"/>
  <c r="G8" i="1"/>
  <c r="F8" i="1"/>
  <c r="E8" i="1"/>
  <c r="D8" i="1"/>
  <c r="K7" i="1"/>
  <c r="G7" i="1"/>
  <c r="F7" i="1"/>
  <c r="E7" i="1"/>
  <c r="D7" i="1"/>
  <c r="K6" i="1"/>
  <c r="G6" i="1"/>
  <c r="F6" i="1"/>
  <c r="E6" i="1"/>
  <c r="D6" i="1"/>
  <c r="K5" i="1"/>
  <c r="H5" i="1"/>
  <c r="G5" i="1"/>
  <c r="F5" i="1"/>
  <c r="E5" i="1"/>
  <c r="D5" i="1"/>
  <c r="K4" i="1"/>
  <c r="G4" i="1"/>
  <c r="F4" i="1"/>
  <c r="E4" i="1"/>
  <c r="D4" i="1"/>
  <c r="K3" i="1"/>
  <c r="G3" i="1"/>
  <c r="F3" i="1"/>
  <c r="E3" i="1"/>
  <c r="D3" i="1"/>
  <c r="H8" i="1" l="1"/>
  <c r="H11" i="1"/>
  <c r="H26" i="1"/>
  <c r="H40" i="1"/>
  <c r="H43" i="1"/>
  <c r="H58" i="1"/>
  <c r="H72" i="1"/>
  <c r="H75" i="1"/>
  <c r="H16" i="1"/>
  <c r="H19" i="1"/>
  <c r="H34" i="1"/>
  <c r="H48" i="1"/>
  <c r="H51" i="1"/>
  <c r="H66" i="1"/>
  <c r="H80" i="1"/>
  <c r="H83" i="1"/>
  <c r="H4" i="1"/>
  <c r="H7" i="1"/>
  <c r="H10" i="1"/>
  <c r="H22" i="1"/>
  <c r="H36" i="1"/>
  <c r="H39" i="1"/>
  <c r="H54" i="1"/>
  <c r="H68" i="1"/>
  <c r="H71" i="1"/>
  <c r="H12" i="1"/>
  <c r="H15" i="1"/>
  <c r="H30" i="1"/>
  <c r="H44" i="1"/>
  <c r="H47" i="1"/>
  <c r="H62" i="1"/>
  <c r="H76" i="1"/>
  <c r="H79" i="1"/>
  <c r="H3" i="1"/>
  <c r="H6" i="1"/>
  <c r="H18" i="1"/>
  <c r="H32" i="1"/>
  <c r="H35" i="1"/>
  <c r="H50" i="1"/>
  <c r="H64" i="1"/>
  <c r="H67" i="1"/>
  <c r="H82" i="1"/>
</calcChain>
</file>

<file path=xl/sharedStrings.xml><?xml version="1.0" encoding="utf-8"?>
<sst xmlns="http://schemas.openxmlformats.org/spreadsheetml/2006/main" count="175" uniqueCount="95">
  <si>
    <t>名次</t>
  </si>
  <si>
    <t>学号</t>
  </si>
  <si>
    <t>姓名</t>
  </si>
  <si>
    <t>德育总成绩</t>
  </si>
  <si>
    <t>智育总成绩</t>
  </si>
  <si>
    <t>体育成绩</t>
  </si>
  <si>
    <t>必修课优良率</t>
  </si>
  <si>
    <t>综合测评成绩</t>
  </si>
  <si>
    <t>四级成绩</t>
  </si>
  <si>
    <t>体测成绩</t>
  </si>
  <si>
    <t>不及格门数</t>
  </si>
  <si>
    <t>有无纪律处分</t>
  </si>
  <si>
    <t>中国石油大学（北京）人工智能学院23级电子专业本科生综合测评汇总表</t>
    <phoneticPr fontId="4" type="noConversion"/>
  </si>
  <si>
    <t>梁梦</t>
  </si>
  <si>
    <t>无</t>
    <phoneticPr fontId="4" type="noConversion"/>
  </si>
  <si>
    <t>芦新月</t>
  </si>
  <si>
    <t>卢玉杰</t>
  </si>
  <si>
    <t>康子宜</t>
  </si>
  <si>
    <t>杨佳妮</t>
  </si>
  <si>
    <t>陈菊</t>
  </si>
  <si>
    <t>段静雯</t>
  </si>
  <si>
    <t>潘晓雨</t>
  </si>
  <si>
    <t>张天欣</t>
  </si>
  <si>
    <t>郭宏坤</t>
  </si>
  <si>
    <t>王一新</t>
  </si>
  <si>
    <t>朱云浩</t>
  </si>
  <si>
    <t>李颖楠</t>
  </si>
  <si>
    <t>艾子涵</t>
  </si>
  <si>
    <t>刘一坤</t>
  </si>
  <si>
    <t>唐梓洋</t>
  </si>
  <si>
    <t>岳万乐</t>
  </si>
  <si>
    <t>牛浩楠</t>
  </si>
  <si>
    <t>张雅伦</t>
  </si>
  <si>
    <t>毕研阳</t>
  </si>
  <si>
    <t>陈懿志</t>
  </si>
  <si>
    <t>付明俊</t>
  </si>
  <si>
    <t>解青</t>
  </si>
  <si>
    <t>郎瑞</t>
  </si>
  <si>
    <t>李俊鑫</t>
  </si>
  <si>
    <t>李一贤</t>
  </si>
  <si>
    <t>刘峻宇</t>
  </si>
  <si>
    <t>刘世璋</t>
  </si>
  <si>
    <t>刘思成</t>
  </si>
  <si>
    <t>潘君鹏</t>
  </si>
  <si>
    <t>彭郅维</t>
  </si>
  <si>
    <t>杨宇航</t>
  </si>
  <si>
    <t>张官明</t>
  </si>
  <si>
    <t>徐翔</t>
  </si>
  <si>
    <t>李婧雨</t>
  </si>
  <si>
    <t>伊依</t>
  </si>
  <si>
    <t>罗睿</t>
  </si>
  <si>
    <t>马经喆</t>
  </si>
  <si>
    <t>丁嘉豪</t>
  </si>
  <si>
    <t>杨一仪</t>
  </si>
  <si>
    <t>赵睿</t>
  </si>
  <si>
    <t>孙若轩</t>
  </si>
  <si>
    <t>马徐晴</t>
  </si>
  <si>
    <t>雷有玉</t>
  </si>
  <si>
    <t>蔡宜含</t>
  </si>
  <si>
    <t>韩嫣然</t>
  </si>
  <si>
    <t>王嘉雨欣</t>
  </si>
  <si>
    <t>于丰萍</t>
  </si>
  <si>
    <t>张欣怡</t>
  </si>
  <si>
    <t>吴思奇</t>
  </si>
  <si>
    <t>刘宇航</t>
  </si>
  <si>
    <t>唐士奇</t>
  </si>
  <si>
    <t>徐磊</t>
  </si>
  <si>
    <t>张傲</t>
  </si>
  <si>
    <t>蔡源杰</t>
  </si>
  <si>
    <t>吕硕</t>
  </si>
  <si>
    <t>曹正</t>
  </si>
  <si>
    <t>万宗豪</t>
  </si>
  <si>
    <t>周国阳</t>
  </si>
  <si>
    <t>王国皓</t>
  </si>
  <si>
    <t>李稼祥</t>
  </si>
  <si>
    <t>胡凯</t>
  </si>
  <si>
    <t>邓宇彬</t>
  </si>
  <si>
    <t>关振羽</t>
  </si>
  <si>
    <t>姜致远</t>
  </si>
  <si>
    <t>李泽熙</t>
  </si>
  <si>
    <t>林昱辰</t>
  </si>
  <si>
    <t>童冰芯</t>
  </si>
  <si>
    <t>夏雨</t>
  </si>
  <si>
    <t>许俊明</t>
  </si>
  <si>
    <t>杨笑瑞</t>
  </si>
  <si>
    <t>赵冠勇</t>
  </si>
  <si>
    <t>赵亮宇</t>
  </si>
  <si>
    <t>王顺</t>
  </si>
  <si>
    <t>袁登辉</t>
  </si>
  <si>
    <t>蒋沅宏</t>
  </si>
  <si>
    <t>张浩然</t>
  </si>
  <si>
    <t>李洋</t>
  </si>
  <si>
    <t>代礼扬</t>
  </si>
  <si>
    <t>李紫萱</t>
  </si>
  <si>
    <t>李澄皓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</si>
</sst>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0_);[Red]\(0.00\)"/>
    <numFmt numFmtId="177" formatCode="0_);[Red]\(0\)"/>
  </numFmts>
  <fonts count="10" x14ac:knownFonts="1">
    <font>
      <sz val="11"/>
      <color theme="1"/>
      <name val="宋体"/>
      <charset val="134"/>
      <scheme val="minor"/>
    </font>
    <font>
      <b/>
      <sz val="14"/>
      <name val="宋体"/>
      <family val="3"/>
      <charset val="134"/>
    </font>
    <font>
      <b/>
      <sz val="14"/>
      <name val="宋体"/>
      <family val="3"/>
      <charset val="134"/>
    </font>
    <font>
      <sz val="9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b/>
      <sz val="10"/>
      <color theme="1"/>
      <name val="宋体"/>
      <family val="3"/>
      <charset val="134"/>
      <scheme val="minor"/>
    </font>
    <font>
      <sz val="9"/>
      <color rgb="FF000000"/>
      <name val="宋体"/>
      <family val="3"/>
      <charset val="134"/>
    </font>
    <font>
      <sz val="9"/>
      <color rgb="FF000000"/>
      <name val="宋体"/>
      <family val="3"/>
      <charset val="134"/>
      <scheme val="minor"/>
    </font>
    <font>
      <sz val="9"/>
      <color theme="1"/>
      <name val="宋体"/>
      <family val="3"/>
      <charset val="134"/>
      <scheme val="minor"/>
    </font>
    <font>
      <sz val="9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>
      <alignment vertical="center"/>
    </xf>
  </cellStyleXfs>
  <cellXfs count="17">
    <xf numFmtId="0" fontId="0" fillId="0" borderId="0" xfId="0">
      <alignment vertical="center"/>
    </xf>
    <xf numFmtId="0" fontId="1" fillId="0" borderId="0" xfId="0" applyFont="1" applyBorder="1" applyAlignment="1">
      <alignment vertical="center"/>
    </xf>
    <xf numFmtId="0" fontId="0" fillId="0" borderId="0" xfId="0" applyBorder="1">
      <alignment vertical="center"/>
    </xf>
    <xf numFmtId="0" fontId="5" fillId="0" borderId="1" xfId="0" applyFont="1" applyBorder="1" applyAlignment="1">
      <alignment horizontal="center" vertical="center"/>
    </xf>
    <xf numFmtId="176" fontId="5" fillId="0" borderId="1" xfId="0" applyNumberFormat="1" applyFont="1" applyBorder="1" applyAlignment="1">
      <alignment horizontal="center" vertical="center"/>
    </xf>
    <xf numFmtId="177" fontId="5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176" fontId="4" fillId="0" borderId="1" xfId="0" applyNumberFormat="1" applyFont="1" applyBorder="1" applyAlignment="1">
      <alignment horizontal="center" vertical="center"/>
    </xf>
    <xf numFmtId="10" fontId="4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177" fontId="4" fillId="0" borderId="1" xfId="0" applyNumberFormat="1" applyFont="1" applyBorder="1" applyAlignment="1">
      <alignment horizontal="center" vertical="center"/>
    </xf>
    <xf numFmtId="176" fontId="8" fillId="0" borderId="1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49" fontId="9" fillId="0" borderId="1" xfId="0" applyNumberFormat="1" applyFont="1" applyBorder="1" applyAlignment="1">
      <alignment horizontal="center" vertical="center"/>
    </xf>
    <xf numFmtId="0" fontId="7" fillId="0" borderId="2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2304;01&#12305;&#24037;&#20316;/&#12304;&#20449;&#24687;&#23398;&#38498;&#12305;/01.&#23398;&#29983;&#29677;&#32423;/02.&#30005;&#23376;&#33258;&#21160;&#21270;23&#32423;/05.&#23398;&#29983;&#25104;&#32489;/2024-2025&#24180;23&#32423;&#33258;&#21160;&#21270;&#30005;&#23376;&#19987;&#19994;&#32508;&#27979;&#27979;&#35780;/&#12304;&#20154;&#24037;&#26234;&#33021;&#23398;&#38498;&#12305;2025&#24180;&#30005;&#23376;23&#32423;&#32508;&#21512;&#27979;&#35780;&#20844;&#31034;-&#32456;&#29256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综测测评成绩"/>
      <sheetName val="综测测评成绩排名"/>
      <sheetName val="综合测评计算表格"/>
      <sheetName val="附件1 德育基础成绩"/>
      <sheetName val="附件2 智育必修课成绩"/>
      <sheetName val="附件3 智育选修课成绩"/>
      <sheetName val="附件4 体育基础成绩"/>
    </sheetNames>
    <sheetDataSet>
      <sheetData sheetId="0" refreshError="1"/>
      <sheetData sheetId="1" refreshError="1"/>
      <sheetData sheetId="2">
        <row r="7">
          <cell r="BB7">
            <v>100.97837837837838</v>
          </cell>
          <cell r="CB7">
            <v>95.488</v>
          </cell>
          <cell r="CL7">
            <v>103.63999999999999</v>
          </cell>
        </row>
        <row r="8">
          <cell r="BB8">
            <v>97.86486486486487</v>
          </cell>
          <cell r="CB8">
            <v>75.188000000000002</v>
          </cell>
          <cell r="CL8">
            <v>80.260000000000005</v>
          </cell>
        </row>
        <row r="9">
          <cell r="BB9">
            <v>102.34594594594596</v>
          </cell>
          <cell r="CB9">
            <v>83.672000000000011</v>
          </cell>
          <cell r="CL9">
            <v>86.22</v>
          </cell>
        </row>
        <row r="10">
          <cell r="BB10">
            <v>101.67972972972973</v>
          </cell>
          <cell r="CB10">
            <v>85.408000000000015</v>
          </cell>
          <cell r="CL10">
            <v>87.539999999999992</v>
          </cell>
        </row>
        <row r="11">
          <cell r="BB11">
            <v>98.771052631578954</v>
          </cell>
          <cell r="CB11">
            <v>83.322000000000003</v>
          </cell>
          <cell r="CL11">
            <v>86</v>
          </cell>
        </row>
        <row r="12">
          <cell r="BB12">
            <v>98.192105263157885</v>
          </cell>
          <cell r="CB12">
            <v>82.38600000000001</v>
          </cell>
          <cell r="CL12">
            <v>91.76</v>
          </cell>
        </row>
        <row r="13">
          <cell r="BB13">
            <v>107.24594594594595</v>
          </cell>
          <cell r="CB13">
            <v>80.236000000000018</v>
          </cell>
          <cell r="CL13">
            <v>106.32</v>
          </cell>
        </row>
        <row r="14">
          <cell r="BB14">
            <v>102.37972972972973</v>
          </cell>
          <cell r="CB14">
            <v>87.170000000000016</v>
          </cell>
          <cell r="CL14">
            <v>89.32</v>
          </cell>
        </row>
        <row r="15">
          <cell r="BB15">
            <v>106.29324324324325</v>
          </cell>
          <cell r="CB15">
            <v>81.266000000000005</v>
          </cell>
          <cell r="CL15">
            <v>78.78</v>
          </cell>
        </row>
        <row r="16">
          <cell r="BB16">
            <v>101.24459459459459</v>
          </cell>
          <cell r="CB16">
            <v>83.630000000000024</v>
          </cell>
          <cell r="CL16">
            <v>80.34</v>
          </cell>
        </row>
        <row r="17">
          <cell r="BB17">
            <v>98.163513513513522</v>
          </cell>
          <cell r="CB17">
            <v>77.460000000000008</v>
          </cell>
          <cell r="CL17">
            <v>73.58</v>
          </cell>
        </row>
        <row r="18">
          <cell r="BB18">
            <v>97.936486486486487</v>
          </cell>
          <cell r="CB18">
            <v>73.766000000000005</v>
          </cell>
          <cell r="CL18">
            <v>64.180000000000007</v>
          </cell>
        </row>
        <row r="19">
          <cell r="BB19">
            <v>104.96216216216217</v>
          </cell>
          <cell r="CB19">
            <v>93.704000000000008</v>
          </cell>
          <cell r="CL19">
            <v>87.28</v>
          </cell>
        </row>
        <row r="20">
          <cell r="BB20">
            <v>100.26081081081082</v>
          </cell>
          <cell r="CB20">
            <v>89.830000000000013</v>
          </cell>
          <cell r="CL20">
            <v>79.819999999999993</v>
          </cell>
        </row>
        <row r="21">
          <cell r="BB21">
            <v>101.46216216216217</v>
          </cell>
          <cell r="CB21">
            <v>96.463999999999999</v>
          </cell>
          <cell r="CL21">
            <v>83.419999999999987</v>
          </cell>
        </row>
        <row r="22">
          <cell r="BB22">
            <v>112.25675675675676</v>
          </cell>
          <cell r="CB22">
            <v>84.164000000000001</v>
          </cell>
          <cell r="CL22">
            <v>106.44</v>
          </cell>
        </row>
        <row r="23">
          <cell r="BB23">
            <v>99.8972972972973</v>
          </cell>
          <cell r="CB23">
            <v>70.430000000000007</v>
          </cell>
          <cell r="CL23">
            <v>65.28</v>
          </cell>
        </row>
        <row r="24">
          <cell r="BB24">
            <v>102.72837837837838</v>
          </cell>
          <cell r="CB24">
            <v>79.766000000000005</v>
          </cell>
          <cell r="CL24">
            <v>63.26</v>
          </cell>
        </row>
        <row r="25">
          <cell r="BB25">
            <v>106.19594594594595</v>
          </cell>
          <cell r="CB25">
            <v>82.280000000000015</v>
          </cell>
          <cell r="CL25">
            <v>73.540000000000006</v>
          </cell>
        </row>
        <row r="26">
          <cell r="BB26">
            <v>102.67972972972973</v>
          </cell>
          <cell r="CB26">
            <v>91.920000000000016</v>
          </cell>
          <cell r="CL26">
            <v>76.62</v>
          </cell>
        </row>
        <row r="27">
          <cell r="BB27">
            <v>105.38513513513516</v>
          </cell>
          <cell r="CB27">
            <v>98.724000000000004</v>
          </cell>
          <cell r="CL27">
            <v>61.3</v>
          </cell>
        </row>
        <row r="28">
          <cell r="BB28">
            <v>105.26081081081082</v>
          </cell>
          <cell r="CB28">
            <v>102.98600000000002</v>
          </cell>
          <cell r="CL28">
            <v>93.32</v>
          </cell>
        </row>
        <row r="29">
          <cell r="BB29">
            <v>101.47837837837838</v>
          </cell>
          <cell r="CB29">
            <v>102.462</v>
          </cell>
          <cell r="CL29">
            <v>78.98</v>
          </cell>
        </row>
        <row r="30">
          <cell r="BB30">
            <v>116.04324324324325</v>
          </cell>
          <cell r="CB30">
            <v>81.141999999999996</v>
          </cell>
          <cell r="CL30">
            <v>81.819999999999993</v>
          </cell>
        </row>
        <row r="31">
          <cell r="BB31">
            <v>103.3972972972973</v>
          </cell>
          <cell r="CB31">
            <v>77.804000000000002</v>
          </cell>
          <cell r="CL31">
            <v>80.34</v>
          </cell>
        </row>
        <row r="32">
          <cell r="BB32">
            <v>99.300000000000011</v>
          </cell>
          <cell r="CB32">
            <v>77.671999999999997</v>
          </cell>
          <cell r="CL32">
            <v>59.319999999999993</v>
          </cell>
        </row>
        <row r="33">
          <cell r="BB33">
            <v>99.3972972972973</v>
          </cell>
          <cell r="CB33">
            <v>86.152000000000015</v>
          </cell>
          <cell r="CL33">
            <v>65.66</v>
          </cell>
        </row>
        <row r="34">
          <cell r="BB34">
            <v>117.71081081081083</v>
          </cell>
          <cell r="CB34">
            <v>100.53200000000001</v>
          </cell>
          <cell r="CL34">
            <v>64.56</v>
          </cell>
        </row>
        <row r="35">
          <cell r="BB35">
            <v>98.22837837837838</v>
          </cell>
          <cell r="CB35">
            <v>99.917999999999992</v>
          </cell>
          <cell r="CL35">
            <v>84.18</v>
          </cell>
        </row>
        <row r="36">
          <cell r="BB36">
            <v>97.767567567567568</v>
          </cell>
          <cell r="CB36">
            <v>63.486000000000011</v>
          </cell>
          <cell r="CL36">
            <v>48.94</v>
          </cell>
        </row>
        <row r="37">
          <cell r="BB37">
            <v>97.816216216216219</v>
          </cell>
          <cell r="CB37">
            <v>71.926000000000002</v>
          </cell>
          <cell r="CL37">
            <v>64.56</v>
          </cell>
        </row>
        <row r="38">
          <cell r="BB38">
            <v>101.13108108108108</v>
          </cell>
          <cell r="CB38">
            <v>73.972000000000008</v>
          </cell>
          <cell r="CL38">
            <v>72.86</v>
          </cell>
        </row>
        <row r="39">
          <cell r="BB39">
            <v>99.800000000000011</v>
          </cell>
          <cell r="CB39">
            <v>74.14</v>
          </cell>
          <cell r="CL39">
            <v>88.28</v>
          </cell>
        </row>
        <row r="40">
          <cell r="BB40">
            <v>97.589189189189199</v>
          </cell>
          <cell r="CB40">
            <v>72.97</v>
          </cell>
          <cell r="CL40">
            <v>73.199999999999989</v>
          </cell>
        </row>
        <row r="41">
          <cell r="BB41">
            <v>97.86486486486487</v>
          </cell>
          <cell r="CB41">
            <v>75.986000000000004</v>
          </cell>
          <cell r="CL41">
            <v>79.16</v>
          </cell>
        </row>
        <row r="42">
          <cell r="BB42">
            <v>97.86486486486487</v>
          </cell>
          <cell r="CB42">
            <v>76.938000000000002</v>
          </cell>
          <cell r="CL42">
            <v>85.64</v>
          </cell>
        </row>
        <row r="43">
          <cell r="BB43">
            <v>104.6472972972973</v>
          </cell>
          <cell r="CB43">
            <v>83.004000000000005</v>
          </cell>
          <cell r="CL43">
            <v>108.72</v>
          </cell>
        </row>
        <row r="44">
          <cell r="BB44">
            <v>99.131081081081078</v>
          </cell>
          <cell r="CB44">
            <v>78.864000000000004</v>
          </cell>
          <cell r="CL44">
            <v>68.680000000000007</v>
          </cell>
        </row>
        <row r="45">
          <cell r="BB45">
            <v>97.637837837837836</v>
          </cell>
          <cell r="CB45">
            <v>64.168000000000006</v>
          </cell>
          <cell r="CL45">
            <v>56.2</v>
          </cell>
        </row>
        <row r="46">
          <cell r="BB46">
            <v>97.702702702702709</v>
          </cell>
          <cell r="CB46">
            <v>82.232000000000014</v>
          </cell>
          <cell r="CL46">
            <v>78.539999999999992</v>
          </cell>
        </row>
        <row r="47">
          <cell r="BB47">
            <v>97.547368421052639</v>
          </cell>
          <cell r="CB47">
            <v>47.664000000000001</v>
          </cell>
          <cell r="CL47">
            <v>46.08</v>
          </cell>
        </row>
        <row r="48">
          <cell r="BB48">
            <v>103.73421052631579</v>
          </cell>
          <cell r="CB48">
            <v>86.83</v>
          </cell>
          <cell r="CL48">
            <v>85.62</v>
          </cell>
        </row>
        <row r="49">
          <cell r="BB49">
            <v>100.81315789473685</v>
          </cell>
          <cell r="CB49">
            <v>80.578000000000003</v>
          </cell>
          <cell r="CL49">
            <v>80.260000000000005</v>
          </cell>
        </row>
        <row r="50">
          <cell r="BB50">
            <v>100.79736842105264</v>
          </cell>
          <cell r="CB50">
            <v>73.56</v>
          </cell>
          <cell r="CL50">
            <v>71.94</v>
          </cell>
        </row>
        <row r="51">
          <cell r="BB51">
            <v>106.81578947368422</v>
          </cell>
          <cell r="CB51">
            <v>104.03</v>
          </cell>
          <cell r="CL51">
            <v>91.12</v>
          </cell>
        </row>
        <row r="52">
          <cell r="BB52">
            <v>101.05000000000001</v>
          </cell>
          <cell r="CB52">
            <v>88.087999999999994</v>
          </cell>
          <cell r="CL52">
            <v>84.72</v>
          </cell>
        </row>
        <row r="53">
          <cell r="BB53">
            <v>98.036842105263162</v>
          </cell>
          <cell r="CB53">
            <v>72.946000000000012</v>
          </cell>
          <cell r="CL53">
            <v>84.28</v>
          </cell>
        </row>
        <row r="54">
          <cell r="BB54">
            <v>100.72105263157894</v>
          </cell>
          <cell r="CB54">
            <v>75.754000000000005</v>
          </cell>
          <cell r="CL54">
            <v>75.22</v>
          </cell>
        </row>
        <row r="55">
          <cell r="BB55">
            <v>100.97368421052632</v>
          </cell>
          <cell r="CB55">
            <v>94.028000000000006</v>
          </cell>
          <cell r="CL55">
            <v>88.26</v>
          </cell>
        </row>
        <row r="56">
          <cell r="BB56">
            <v>101.06578947368422</v>
          </cell>
          <cell r="CB56">
            <v>81.072000000000003</v>
          </cell>
          <cell r="CL56">
            <v>71.739999999999995</v>
          </cell>
        </row>
        <row r="57">
          <cell r="BB57">
            <v>131.61578947368423</v>
          </cell>
          <cell r="CB57">
            <v>87.330000000000013</v>
          </cell>
          <cell r="CL57">
            <v>75.44</v>
          </cell>
        </row>
        <row r="58">
          <cell r="BB58">
            <v>108.53157894736842</v>
          </cell>
          <cell r="CB58">
            <v>76.75800000000001</v>
          </cell>
          <cell r="CL58">
            <v>81.7</v>
          </cell>
        </row>
        <row r="59">
          <cell r="BB59">
            <v>101.91842105263157</v>
          </cell>
          <cell r="CB59">
            <v>76.597999999999999</v>
          </cell>
          <cell r="CL59">
            <v>66.28</v>
          </cell>
        </row>
        <row r="60">
          <cell r="BB60">
            <v>101.06578947368422</v>
          </cell>
          <cell r="CB60">
            <v>80.295999999999992</v>
          </cell>
          <cell r="CL60">
            <v>82.12</v>
          </cell>
        </row>
        <row r="61">
          <cell r="BB61">
            <v>100.05000000000001</v>
          </cell>
          <cell r="CB61">
            <v>91.652000000000001</v>
          </cell>
          <cell r="CL61">
            <v>75.62</v>
          </cell>
        </row>
        <row r="62">
          <cell r="BB62">
            <v>97.800000000000011</v>
          </cell>
          <cell r="CB62">
            <v>70.962000000000003</v>
          </cell>
          <cell r="CL62">
            <v>69.36</v>
          </cell>
        </row>
        <row r="63">
          <cell r="BB63">
            <v>97.800000000000011</v>
          </cell>
          <cell r="CB63">
            <v>75.09</v>
          </cell>
          <cell r="CL63">
            <v>80.919999999999987</v>
          </cell>
        </row>
        <row r="64">
          <cell r="BB64">
            <v>97.73684210526315</v>
          </cell>
          <cell r="CB64">
            <v>81.104000000000013</v>
          </cell>
          <cell r="CL64">
            <v>60.5</v>
          </cell>
        </row>
        <row r="65">
          <cell r="BB65">
            <v>108.90263157894736</v>
          </cell>
          <cell r="CB65">
            <v>79.13600000000001</v>
          </cell>
          <cell r="CL65">
            <v>77.7</v>
          </cell>
        </row>
        <row r="66">
          <cell r="BB66">
            <v>109.1157894736842</v>
          </cell>
          <cell r="CB66">
            <v>82.75</v>
          </cell>
          <cell r="CL66">
            <v>79.7</v>
          </cell>
        </row>
        <row r="67">
          <cell r="BB67">
            <v>99.957894736842107</v>
          </cell>
          <cell r="CB67">
            <v>84.548000000000002</v>
          </cell>
          <cell r="CL67">
            <v>93.08</v>
          </cell>
        </row>
        <row r="68">
          <cell r="BB68">
            <v>98.115789473684217</v>
          </cell>
          <cell r="CB68">
            <v>87.715999999999994</v>
          </cell>
          <cell r="CL68">
            <v>72.460000000000008</v>
          </cell>
        </row>
        <row r="69">
          <cell r="BB69">
            <v>97.957894736842107</v>
          </cell>
          <cell r="CB69">
            <v>89.344000000000008</v>
          </cell>
          <cell r="CL69">
            <v>82.44</v>
          </cell>
        </row>
        <row r="70">
          <cell r="BB70">
            <v>98.615789473684217</v>
          </cell>
          <cell r="CB70">
            <v>87.00800000000001</v>
          </cell>
          <cell r="CL70">
            <v>60</v>
          </cell>
        </row>
        <row r="71">
          <cell r="BB71">
            <v>98.115789473684217</v>
          </cell>
          <cell r="CB71">
            <v>129.416</v>
          </cell>
          <cell r="CL71">
            <v>80.739999999999995</v>
          </cell>
        </row>
        <row r="72">
          <cell r="BB72">
            <v>97.721052631578942</v>
          </cell>
          <cell r="CB72">
            <v>71.585999999999999</v>
          </cell>
          <cell r="CL72">
            <v>55.3</v>
          </cell>
        </row>
        <row r="73">
          <cell r="BB73">
            <v>101.80000000000001</v>
          </cell>
          <cell r="CB73">
            <v>109.08000000000001</v>
          </cell>
          <cell r="CL73">
            <v>72.58</v>
          </cell>
        </row>
        <row r="74">
          <cell r="BB74">
            <v>97.642105263157902</v>
          </cell>
          <cell r="CB74">
            <v>70.341999999999999</v>
          </cell>
          <cell r="CL74">
            <v>73.58</v>
          </cell>
        </row>
        <row r="75">
          <cell r="BB75">
            <v>101.63157894736842</v>
          </cell>
          <cell r="CB75">
            <v>108.434</v>
          </cell>
          <cell r="CL75">
            <v>88.62</v>
          </cell>
        </row>
        <row r="76">
          <cell r="BB76">
            <v>101.12894736842105</v>
          </cell>
          <cell r="CB76">
            <v>88.736000000000004</v>
          </cell>
          <cell r="CL76">
            <v>74.800000000000011</v>
          </cell>
        </row>
        <row r="77">
          <cell r="BB77">
            <v>97.642105263157902</v>
          </cell>
          <cell r="CB77">
            <v>70.328000000000003</v>
          </cell>
          <cell r="CL77">
            <v>63.58</v>
          </cell>
        </row>
        <row r="78">
          <cell r="BB78">
            <v>105.36578947368422</v>
          </cell>
          <cell r="CB78">
            <v>90.951999999999998</v>
          </cell>
          <cell r="CL78">
            <v>76.06</v>
          </cell>
        </row>
        <row r="79">
          <cell r="BB79">
            <v>100.62631578947369</v>
          </cell>
          <cell r="CB79">
            <v>64.268000000000001</v>
          </cell>
          <cell r="CL79">
            <v>112.88</v>
          </cell>
        </row>
        <row r="80">
          <cell r="BB80">
            <v>108.72894736842106</v>
          </cell>
          <cell r="CB80">
            <v>79.402000000000015</v>
          </cell>
          <cell r="CL80">
            <v>94.240000000000009</v>
          </cell>
        </row>
        <row r="81">
          <cell r="BB81">
            <v>103.39473684210526</v>
          </cell>
          <cell r="CB81">
            <v>82.974000000000004</v>
          </cell>
          <cell r="CL81">
            <v>75.42</v>
          </cell>
        </row>
        <row r="82">
          <cell r="BB82">
            <v>100.98684210526315</v>
          </cell>
          <cell r="CB82">
            <v>88.783999999999992</v>
          </cell>
          <cell r="CL82">
            <v>83.62</v>
          </cell>
        </row>
        <row r="83">
          <cell r="BB83">
            <v>97.65789473684211</v>
          </cell>
          <cell r="CB83">
            <v>68.712000000000003</v>
          </cell>
          <cell r="CL83">
            <v>72.64</v>
          </cell>
        </row>
        <row r="84">
          <cell r="BB84">
            <v>97.721052631578942</v>
          </cell>
          <cell r="CB84">
            <v>75.474000000000004</v>
          </cell>
          <cell r="CL84">
            <v>77.34</v>
          </cell>
        </row>
        <row r="85">
          <cell r="BB85">
            <v>104.73684210526315</v>
          </cell>
          <cell r="CB85">
            <v>114.852</v>
          </cell>
          <cell r="CL85">
            <v>76.599999999999994</v>
          </cell>
        </row>
        <row r="86">
          <cell r="BB86">
            <v>97.65789473684211</v>
          </cell>
          <cell r="CB86">
            <v>90.916000000000011</v>
          </cell>
          <cell r="CL86">
            <v>82.9</v>
          </cell>
        </row>
        <row r="87">
          <cell r="BB87">
            <v>100.5078947368421</v>
          </cell>
          <cell r="CB87">
            <v>77.634</v>
          </cell>
          <cell r="CL87">
            <v>77.819999999999993</v>
          </cell>
        </row>
      </sheetData>
      <sheetData sheetId="3" refreshError="1"/>
      <sheetData sheetId="4">
        <row r="2">
          <cell r="E2" t="str">
            <v>100408T005</v>
          </cell>
          <cell r="F2" t="str">
            <v>100513D014</v>
          </cell>
          <cell r="G2" t="str">
            <v>100513P001</v>
          </cell>
          <cell r="H2" t="str">
            <v>100513T002</v>
          </cell>
          <cell r="I2" t="str">
            <v>100526P006</v>
          </cell>
          <cell r="J2" t="str">
            <v>100616M004</v>
          </cell>
          <cell r="K2" t="str">
            <v>100616M016</v>
          </cell>
          <cell r="L2" t="str">
            <v>100616M017</v>
          </cell>
          <cell r="M2" t="str">
            <v>100616T050</v>
          </cell>
          <cell r="N2" t="str">
            <v>100627M011</v>
          </cell>
          <cell r="O2" t="str">
            <v>100627M012</v>
          </cell>
          <cell r="P2" t="str">
            <v>100627T006</v>
          </cell>
          <cell r="Q2" t="str">
            <v>100800T001</v>
          </cell>
          <cell r="R2" t="str">
            <v>100800T002</v>
          </cell>
          <cell r="S2" t="str">
            <v>100838T008</v>
          </cell>
          <cell r="T2" t="str">
            <v>100844M015</v>
          </cell>
          <cell r="U2" t="str">
            <v>100844M016</v>
          </cell>
          <cell r="V2" t="str">
            <v>100844X017</v>
          </cell>
          <cell r="W2" t="str">
            <v>100844X021</v>
          </cell>
          <cell r="X2" t="str">
            <v>100844X022</v>
          </cell>
          <cell r="Y2" t="str">
            <v>101099G045</v>
          </cell>
          <cell r="Z2" t="str">
            <v>101099M001</v>
          </cell>
          <cell r="AA2" t="str">
            <v>101099M006</v>
          </cell>
          <cell r="AB2" t="str">
            <v>101099M007</v>
          </cell>
          <cell r="AC2" t="str">
            <v>101099M008</v>
          </cell>
          <cell r="AD2" t="str">
            <v>101099M009</v>
          </cell>
          <cell r="AE2" t="str">
            <v>101099M010</v>
          </cell>
          <cell r="AF2" t="str">
            <v>101099M011</v>
          </cell>
          <cell r="AG2" t="str">
            <v>101099M012</v>
          </cell>
          <cell r="AH2" t="str">
            <v>101099M013</v>
          </cell>
          <cell r="AI2" t="str">
            <v>101099M014</v>
          </cell>
          <cell r="AJ2" t="str">
            <v>101099M017</v>
          </cell>
          <cell r="AK2" t="str">
            <v>101099M018</v>
          </cell>
          <cell r="AL2" t="str">
            <v>101099M020</v>
          </cell>
          <cell r="AM2" t="str">
            <v>101099M025</v>
          </cell>
          <cell r="AN2" t="str">
            <v>101099M032</v>
          </cell>
          <cell r="AO2" t="str">
            <v>101099M036</v>
          </cell>
          <cell r="AP2" t="str">
            <v>101099M037</v>
          </cell>
          <cell r="AQ2" t="str">
            <v>102013C001</v>
          </cell>
          <cell r="AR2" t="str">
            <v>102013D006</v>
          </cell>
          <cell r="AS2" t="str">
            <v>102013E002</v>
          </cell>
          <cell r="AT2" t="str">
            <v>102013L002</v>
          </cell>
          <cell r="AU2" t="str">
            <v>102013L003</v>
          </cell>
          <cell r="AV2" t="str">
            <v>102013T001</v>
          </cell>
          <cell r="AW2" t="str">
            <v>102014T016</v>
          </cell>
          <cell r="AX2" t="str">
            <v>102014T044</v>
          </cell>
          <cell r="AY2" t="str">
            <v>10EY01G020</v>
          </cell>
          <cell r="AZ2" t="str">
            <v>GPA</v>
          </cell>
          <cell r="BA2" t="str">
            <v>优良率</v>
          </cell>
          <cell r="BB2" t="str">
            <v>加权平均成绩</v>
          </cell>
          <cell r="BC2" t="str">
            <v>加权平均成绩
（加公式）</v>
          </cell>
          <cell r="BD2" t="str">
            <v>不及格门数</v>
          </cell>
        </row>
        <row r="3">
          <cell r="E3" t="str">
            <v>机械制图</v>
          </cell>
          <cell r="F3" t="str">
            <v>微机原理及应用</v>
          </cell>
          <cell r="G3" t="str">
            <v>电子技术课程设计</v>
          </cell>
          <cell r="H3" t="str">
            <v>模拟电子技术基础</v>
          </cell>
          <cell r="I3" t="str">
            <v>单片机课程设计</v>
          </cell>
          <cell r="J3" t="str">
            <v>概率论与数理统计</v>
          </cell>
          <cell r="K3" t="str">
            <v>高等数学A（Ⅰ）</v>
          </cell>
          <cell r="L3" t="str">
            <v>高等数学A（Ⅱ）</v>
          </cell>
          <cell r="M3" t="str">
            <v>复变函数与积分变换</v>
          </cell>
          <cell r="N3" t="str">
            <v>大学物理C（Ⅰ）</v>
          </cell>
          <cell r="O3" t="str">
            <v>大学物理C（Ⅱ）</v>
          </cell>
          <cell r="P3" t="str">
            <v>电磁场理论</v>
          </cell>
          <cell r="Q3" t="str">
            <v>电子信息与计算机导论</v>
          </cell>
          <cell r="R3" t="str">
            <v>Python数据分析（全英文）</v>
          </cell>
          <cell r="S3" t="str">
            <v>习近平新时代中国特色社会主义思想概论</v>
          </cell>
          <cell r="T3" t="str">
            <v>马克思主义基本原理</v>
          </cell>
          <cell r="U3" t="str">
            <v>毛泽东思想和中国特色社会主义理论体系概论</v>
          </cell>
          <cell r="V3" t="str">
            <v>毛泽东思想和中国特色社会主义理论体系概论社会实践</v>
          </cell>
          <cell r="W3" t="str">
            <v>马克思主义基本原理社会实践</v>
          </cell>
          <cell r="X3" t="str">
            <v>习近平新时代中国特色社会主义思想概论社会实践</v>
          </cell>
          <cell r="Y3" t="str">
            <v>专项运动训练课Ⅰ</v>
          </cell>
          <cell r="Z3" t="str">
            <v>大学体育Ⅰ（必修项目）</v>
          </cell>
          <cell r="AA3" t="str">
            <v>体育保健课Ⅰ</v>
          </cell>
          <cell r="AB3" t="str">
            <v>大学体育必修（跆拳道）</v>
          </cell>
          <cell r="AC3" t="str">
            <v>大学体育必修（篮球）</v>
          </cell>
          <cell r="AD3" t="str">
            <v>大学体育必修（足球）</v>
          </cell>
          <cell r="AE3" t="str">
            <v>大学体育必修（健美）</v>
          </cell>
          <cell r="AF3" t="str">
            <v>大学体育必修（网球）</v>
          </cell>
          <cell r="AG3" t="str">
            <v>大学体育必修（太极拳）</v>
          </cell>
          <cell r="AH3" t="str">
            <v>大学体育必修（健美操）</v>
          </cell>
          <cell r="AI3" t="str">
            <v>大学体育必修（拉丁舞）</v>
          </cell>
          <cell r="AJ3" t="str">
            <v>大学体育必修（排球）</v>
          </cell>
          <cell r="AK3" t="str">
            <v>大学体育必修（散手）</v>
          </cell>
          <cell r="AL3" t="str">
            <v>大学体育必修（游泳）</v>
          </cell>
          <cell r="AM3" t="str">
            <v>大学体育必修（羽毛球）</v>
          </cell>
          <cell r="AN3" t="str">
            <v>射箭</v>
          </cell>
          <cell r="AO3" t="str">
            <v>武术兵道（短兵）</v>
          </cell>
          <cell r="AP3" t="str">
            <v>大学体育必修（舞龙舞狮）</v>
          </cell>
          <cell r="AQ3" t="str">
            <v>信号与系统</v>
          </cell>
          <cell r="AR3" t="str">
            <v>电路分析</v>
          </cell>
          <cell r="AS3" t="str">
            <v>传感器原理</v>
          </cell>
          <cell r="AT3" t="str">
            <v>电子技术实验（A）</v>
          </cell>
          <cell r="AU3" t="str">
            <v>电子技术实验（B）</v>
          </cell>
          <cell r="AV3" t="str">
            <v>数字电子技术基础</v>
          </cell>
          <cell r="AW3" t="str">
            <v>自动控制原理（Ⅰ）</v>
          </cell>
          <cell r="AX3" t="str">
            <v>高级语言程序设计（Ⅰ）（全英文）</v>
          </cell>
          <cell r="AY3" t="str">
            <v>劳动通论</v>
          </cell>
        </row>
        <row r="4">
          <cell r="C4" t="str">
            <v>学号</v>
          </cell>
          <cell r="D4" t="str">
            <v>姓名</v>
          </cell>
          <cell r="E4">
            <v>2.5</v>
          </cell>
          <cell r="F4">
            <v>3.5</v>
          </cell>
          <cell r="G4">
            <v>2</v>
          </cell>
          <cell r="H4">
            <v>3.5</v>
          </cell>
          <cell r="I4">
            <v>2</v>
          </cell>
          <cell r="J4">
            <v>3.5</v>
          </cell>
          <cell r="K4">
            <v>6</v>
          </cell>
          <cell r="L4">
            <v>6</v>
          </cell>
          <cell r="M4">
            <v>3</v>
          </cell>
          <cell r="N4">
            <v>3</v>
          </cell>
          <cell r="O4">
            <v>3</v>
          </cell>
          <cell r="P4">
            <v>3</v>
          </cell>
          <cell r="Q4">
            <v>2</v>
          </cell>
          <cell r="R4">
            <v>2</v>
          </cell>
          <cell r="S4">
            <v>2</v>
          </cell>
          <cell r="T4">
            <v>2</v>
          </cell>
          <cell r="U4">
            <v>2</v>
          </cell>
          <cell r="V4">
            <v>1</v>
          </cell>
          <cell r="W4">
            <v>1</v>
          </cell>
          <cell r="X4">
            <v>1</v>
          </cell>
          <cell r="Y4">
            <v>1</v>
          </cell>
          <cell r="Z4">
            <v>1</v>
          </cell>
          <cell r="AA4">
            <v>1</v>
          </cell>
          <cell r="AB4">
            <v>1</v>
          </cell>
          <cell r="AC4">
            <v>1</v>
          </cell>
          <cell r="AD4">
            <v>1</v>
          </cell>
          <cell r="AE4">
            <v>1</v>
          </cell>
          <cell r="AF4">
            <v>1</v>
          </cell>
          <cell r="AG4">
            <v>1</v>
          </cell>
          <cell r="AH4">
            <v>1</v>
          </cell>
          <cell r="AI4">
            <v>1</v>
          </cell>
          <cell r="AJ4">
            <v>1</v>
          </cell>
          <cell r="AK4">
            <v>1</v>
          </cell>
          <cell r="AL4">
            <v>1</v>
          </cell>
          <cell r="AM4">
            <v>1</v>
          </cell>
          <cell r="AN4">
            <v>1</v>
          </cell>
          <cell r="AO4">
            <v>1</v>
          </cell>
          <cell r="AP4">
            <v>1</v>
          </cell>
          <cell r="AQ4">
            <v>4</v>
          </cell>
          <cell r="AR4">
            <v>3.5</v>
          </cell>
          <cell r="AS4">
            <v>3</v>
          </cell>
          <cell r="AT4">
            <v>0.5</v>
          </cell>
          <cell r="AU4">
            <v>1</v>
          </cell>
          <cell r="AV4">
            <v>2.5</v>
          </cell>
          <cell r="AW4">
            <v>3</v>
          </cell>
          <cell r="AX4">
            <v>2</v>
          </cell>
          <cell r="AY4">
            <v>0</v>
          </cell>
        </row>
        <row r="5">
          <cell r="C5">
            <v>2023010072</v>
          </cell>
          <cell r="D5" t="str">
            <v>伊依</v>
          </cell>
          <cell r="E5">
            <v>85</v>
          </cell>
          <cell r="F5">
            <v>60</v>
          </cell>
          <cell r="G5">
            <v>75</v>
          </cell>
          <cell r="H5">
            <v>71</v>
          </cell>
          <cell r="I5">
            <v>86</v>
          </cell>
          <cell r="J5">
            <v>55</v>
          </cell>
          <cell r="K5" t="str">
            <v/>
          </cell>
          <cell r="L5" t="str">
            <v/>
          </cell>
          <cell r="M5">
            <v>61</v>
          </cell>
          <cell r="N5" t="str">
            <v/>
          </cell>
          <cell r="O5">
            <v>71</v>
          </cell>
          <cell r="P5">
            <v>90</v>
          </cell>
          <cell r="Q5">
            <v>71</v>
          </cell>
          <cell r="R5">
            <v>83</v>
          </cell>
          <cell r="S5">
            <v>87</v>
          </cell>
          <cell r="T5">
            <v>88</v>
          </cell>
          <cell r="U5">
            <v>80</v>
          </cell>
          <cell r="V5" t="str">
            <v>通过</v>
          </cell>
          <cell r="W5" t="str">
            <v>通过</v>
          </cell>
          <cell r="X5" t="str">
            <v>通过</v>
          </cell>
          <cell r="Y5">
            <v>95</v>
          </cell>
          <cell r="Z5" t="str">
            <v/>
          </cell>
          <cell r="AA5" t="str">
            <v/>
          </cell>
          <cell r="AB5" t="str">
            <v/>
          </cell>
          <cell r="AC5" t="str">
            <v/>
          </cell>
          <cell r="AD5" t="str">
            <v/>
          </cell>
          <cell r="AE5" t="str">
            <v/>
          </cell>
          <cell r="AF5" t="str">
            <v/>
          </cell>
          <cell r="AG5" t="str">
            <v/>
          </cell>
          <cell r="AH5" t="str">
            <v/>
          </cell>
          <cell r="AI5" t="str">
            <v/>
          </cell>
          <cell r="AJ5" t="str">
            <v/>
          </cell>
          <cell r="AK5" t="str">
            <v/>
          </cell>
          <cell r="AL5" t="str">
            <v/>
          </cell>
          <cell r="AM5" t="str">
            <v/>
          </cell>
          <cell r="AN5" t="str">
            <v/>
          </cell>
          <cell r="AO5" t="str">
            <v/>
          </cell>
          <cell r="AP5" t="str">
            <v/>
          </cell>
          <cell r="AQ5">
            <v>73</v>
          </cell>
          <cell r="AR5">
            <v>76</v>
          </cell>
          <cell r="AS5">
            <v>91</v>
          </cell>
          <cell r="AT5">
            <v>82</v>
          </cell>
          <cell r="AU5">
            <v>77</v>
          </cell>
          <cell r="AV5">
            <v>79</v>
          </cell>
          <cell r="AW5" t="str">
            <v/>
          </cell>
          <cell r="AX5" t="str">
            <v/>
          </cell>
          <cell r="AY5" t="str">
            <v/>
          </cell>
          <cell r="AZ5">
            <v>2.56</v>
          </cell>
          <cell r="BA5">
            <v>0.47620000000000001</v>
          </cell>
          <cell r="BB5">
            <v>75.94</v>
          </cell>
          <cell r="BC5">
            <v>75.94174757281553</v>
          </cell>
          <cell r="BD5">
            <v>1</v>
          </cell>
        </row>
        <row r="6">
          <cell r="C6">
            <v>2023010092</v>
          </cell>
          <cell r="D6" t="str">
            <v>杨一仪</v>
          </cell>
          <cell r="E6">
            <v>89</v>
          </cell>
          <cell r="F6">
            <v>75</v>
          </cell>
          <cell r="G6">
            <v>67</v>
          </cell>
          <cell r="H6">
            <v>80</v>
          </cell>
          <cell r="I6">
            <v>86</v>
          </cell>
          <cell r="J6">
            <v>74</v>
          </cell>
          <cell r="K6" t="str">
            <v/>
          </cell>
          <cell r="L6" t="str">
            <v/>
          </cell>
          <cell r="M6">
            <v>85</v>
          </cell>
          <cell r="N6" t="str">
            <v/>
          </cell>
          <cell r="O6">
            <v>91</v>
          </cell>
          <cell r="P6">
            <v>87</v>
          </cell>
          <cell r="Q6">
            <v>83</v>
          </cell>
          <cell r="R6">
            <v>76</v>
          </cell>
          <cell r="S6">
            <v>84</v>
          </cell>
          <cell r="T6">
            <v>86</v>
          </cell>
          <cell r="U6">
            <v>81</v>
          </cell>
          <cell r="V6" t="str">
            <v>通过</v>
          </cell>
          <cell r="W6" t="str">
            <v>通过</v>
          </cell>
          <cell r="X6" t="str">
            <v>通过</v>
          </cell>
          <cell r="Y6" t="str">
            <v/>
          </cell>
          <cell r="Z6" t="str">
            <v/>
          </cell>
          <cell r="AA6" t="str">
            <v/>
          </cell>
          <cell r="AB6" t="str">
            <v/>
          </cell>
          <cell r="AC6" t="str">
            <v/>
          </cell>
          <cell r="AD6">
            <v>89</v>
          </cell>
          <cell r="AE6" t="str">
            <v/>
          </cell>
          <cell r="AF6" t="str">
            <v/>
          </cell>
          <cell r="AG6" t="str">
            <v/>
          </cell>
          <cell r="AH6" t="str">
            <v/>
          </cell>
          <cell r="AI6" t="str">
            <v/>
          </cell>
          <cell r="AJ6" t="str">
            <v/>
          </cell>
          <cell r="AK6" t="str">
            <v/>
          </cell>
          <cell r="AL6" t="str">
            <v/>
          </cell>
          <cell r="AM6" t="str">
            <v/>
          </cell>
          <cell r="AN6" t="str">
            <v/>
          </cell>
          <cell r="AO6">
            <v>84</v>
          </cell>
          <cell r="AP6" t="str">
            <v/>
          </cell>
          <cell r="AQ6">
            <v>77</v>
          </cell>
          <cell r="AR6">
            <v>83</v>
          </cell>
          <cell r="AS6">
            <v>95</v>
          </cell>
          <cell r="AT6">
            <v>76</v>
          </cell>
          <cell r="AU6">
            <v>83</v>
          </cell>
          <cell r="AV6">
            <v>92</v>
          </cell>
          <cell r="AW6" t="str">
            <v/>
          </cell>
          <cell r="AX6" t="str">
            <v/>
          </cell>
          <cell r="AY6" t="str">
            <v/>
          </cell>
          <cell r="AZ6">
            <v>3.28</v>
          </cell>
          <cell r="BA6">
            <v>0.72729999999999995</v>
          </cell>
          <cell r="BB6">
            <v>82.79</v>
          </cell>
          <cell r="BC6">
            <v>82.790476190476184</v>
          </cell>
          <cell r="BD6">
            <v>0</v>
          </cell>
        </row>
        <row r="7">
          <cell r="C7">
            <v>2023010455</v>
          </cell>
          <cell r="D7" t="str">
            <v>丁嘉豪</v>
          </cell>
          <cell r="E7">
            <v>83</v>
          </cell>
          <cell r="F7">
            <v>60</v>
          </cell>
          <cell r="G7">
            <v>64</v>
          </cell>
          <cell r="H7">
            <v>75</v>
          </cell>
          <cell r="I7">
            <v>85</v>
          </cell>
          <cell r="J7" t="str">
            <v/>
          </cell>
          <cell r="K7" t="str">
            <v/>
          </cell>
          <cell r="L7">
            <v>60</v>
          </cell>
          <cell r="M7">
            <v>72</v>
          </cell>
          <cell r="N7" t="str">
            <v/>
          </cell>
          <cell r="O7">
            <v>62</v>
          </cell>
          <cell r="P7">
            <v>64</v>
          </cell>
          <cell r="Q7">
            <v>60</v>
          </cell>
          <cell r="R7" t="str">
            <v/>
          </cell>
          <cell r="S7" t="str">
            <v/>
          </cell>
          <cell r="T7">
            <v>74</v>
          </cell>
          <cell r="U7">
            <v>66</v>
          </cell>
          <cell r="V7" t="str">
            <v>通过</v>
          </cell>
          <cell r="W7" t="str">
            <v>通过</v>
          </cell>
          <cell r="X7" t="str">
            <v/>
          </cell>
          <cell r="Y7" t="str">
            <v/>
          </cell>
          <cell r="Z7" t="str">
            <v/>
          </cell>
          <cell r="AA7" t="str">
            <v/>
          </cell>
          <cell r="AB7" t="str">
            <v/>
          </cell>
          <cell r="AC7" t="str">
            <v/>
          </cell>
          <cell r="AD7" t="str">
            <v/>
          </cell>
          <cell r="AE7" t="str">
            <v/>
          </cell>
          <cell r="AF7" t="str">
            <v/>
          </cell>
          <cell r="AG7" t="str">
            <v/>
          </cell>
          <cell r="AH7" t="str">
            <v/>
          </cell>
          <cell r="AI7" t="str">
            <v/>
          </cell>
          <cell r="AJ7" t="str">
            <v/>
          </cell>
          <cell r="AK7" t="str">
            <v/>
          </cell>
          <cell r="AL7" t="str">
            <v/>
          </cell>
          <cell r="AM7" t="str">
            <v/>
          </cell>
          <cell r="AN7" t="str">
            <v/>
          </cell>
          <cell r="AO7">
            <v>75</v>
          </cell>
          <cell r="AP7" t="str">
            <v/>
          </cell>
          <cell r="AQ7">
            <v>60</v>
          </cell>
          <cell r="AR7">
            <v>62</v>
          </cell>
          <cell r="AS7">
            <v>73</v>
          </cell>
          <cell r="AT7">
            <v>73</v>
          </cell>
          <cell r="AU7">
            <v>76</v>
          </cell>
          <cell r="AV7">
            <v>82</v>
          </cell>
          <cell r="AW7" t="str">
            <v/>
          </cell>
          <cell r="AX7" t="str">
            <v/>
          </cell>
          <cell r="AY7" t="str">
            <v/>
          </cell>
          <cell r="AZ7">
            <v>1.8</v>
          </cell>
          <cell r="BA7">
            <v>0.15790000000000001</v>
          </cell>
          <cell r="BB7">
            <v>68.010000000000005</v>
          </cell>
          <cell r="BC7">
            <v>68.010000000000005</v>
          </cell>
          <cell r="BD7">
            <v>0</v>
          </cell>
        </row>
        <row r="8">
          <cell r="C8">
            <v>2023010560</v>
          </cell>
          <cell r="D8" t="str">
            <v>罗睿</v>
          </cell>
          <cell r="E8">
            <v>78</v>
          </cell>
          <cell r="F8">
            <v>71</v>
          </cell>
          <cell r="G8">
            <v>75</v>
          </cell>
          <cell r="H8">
            <v>71</v>
          </cell>
          <cell r="I8">
            <v>86</v>
          </cell>
          <cell r="J8">
            <v>62</v>
          </cell>
          <cell r="K8" t="str">
            <v/>
          </cell>
          <cell r="L8" t="str">
            <v/>
          </cell>
          <cell r="M8">
            <v>70</v>
          </cell>
          <cell r="N8" t="str">
            <v/>
          </cell>
          <cell r="O8">
            <v>78</v>
          </cell>
          <cell r="P8">
            <v>77</v>
          </cell>
          <cell r="Q8" t="str">
            <v/>
          </cell>
          <cell r="R8" t="str">
            <v/>
          </cell>
          <cell r="S8">
            <v>82</v>
          </cell>
          <cell r="T8">
            <v>86</v>
          </cell>
          <cell r="U8">
            <v>77</v>
          </cell>
          <cell r="V8" t="str">
            <v>通过</v>
          </cell>
          <cell r="W8" t="str">
            <v>通过</v>
          </cell>
          <cell r="X8" t="str">
            <v>通过</v>
          </cell>
          <cell r="Y8">
            <v>90</v>
          </cell>
          <cell r="Z8" t="str">
            <v/>
          </cell>
          <cell r="AA8" t="str">
            <v/>
          </cell>
          <cell r="AB8" t="str">
            <v/>
          </cell>
          <cell r="AC8" t="str">
            <v/>
          </cell>
          <cell r="AD8" t="str">
            <v/>
          </cell>
          <cell r="AE8" t="str">
            <v/>
          </cell>
          <cell r="AF8" t="str">
            <v/>
          </cell>
          <cell r="AG8" t="str">
            <v/>
          </cell>
          <cell r="AH8" t="str">
            <v/>
          </cell>
          <cell r="AI8" t="str">
            <v/>
          </cell>
          <cell r="AJ8" t="str">
            <v/>
          </cell>
          <cell r="AK8" t="str">
            <v/>
          </cell>
          <cell r="AL8" t="str">
            <v/>
          </cell>
          <cell r="AM8" t="str">
            <v/>
          </cell>
          <cell r="AN8" t="str">
            <v/>
          </cell>
          <cell r="AO8" t="str">
            <v/>
          </cell>
          <cell r="AP8" t="str">
            <v/>
          </cell>
          <cell r="AQ8">
            <v>76</v>
          </cell>
          <cell r="AR8">
            <v>76</v>
          </cell>
          <cell r="AS8">
            <v>87</v>
          </cell>
          <cell r="AT8">
            <v>82</v>
          </cell>
          <cell r="AU8">
            <v>84</v>
          </cell>
          <cell r="AV8">
            <v>82</v>
          </cell>
          <cell r="AW8" t="str">
            <v/>
          </cell>
          <cell r="AX8" t="str">
            <v/>
          </cell>
          <cell r="AY8" t="str">
            <v/>
          </cell>
          <cell r="AZ8">
            <v>2.68</v>
          </cell>
          <cell r="BA8">
            <v>0.42109999999999997</v>
          </cell>
          <cell r="BB8">
            <v>76.78</v>
          </cell>
          <cell r="BC8">
            <v>76.778947368421058</v>
          </cell>
          <cell r="BD8">
            <v>0</v>
          </cell>
        </row>
        <row r="9">
          <cell r="C9">
            <v>2023010606</v>
          </cell>
          <cell r="D9" t="str">
            <v>徐翔</v>
          </cell>
          <cell r="E9">
            <v>84</v>
          </cell>
          <cell r="F9">
            <v>65</v>
          </cell>
          <cell r="G9">
            <v>63</v>
          </cell>
          <cell r="H9">
            <v>65</v>
          </cell>
          <cell r="I9">
            <v>84</v>
          </cell>
          <cell r="J9">
            <v>53</v>
          </cell>
          <cell r="K9" t="str">
            <v/>
          </cell>
          <cell r="L9" t="str">
            <v/>
          </cell>
          <cell r="M9">
            <v>70</v>
          </cell>
          <cell r="N9" t="str">
            <v/>
          </cell>
          <cell r="O9">
            <v>67</v>
          </cell>
          <cell r="P9">
            <v>78</v>
          </cell>
          <cell r="Q9" t="str">
            <v/>
          </cell>
          <cell r="R9" t="str">
            <v/>
          </cell>
          <cell r="S9">
            <v>86</v>
          </cell>
          <cell r="T9">
            <v>84</v>
          </cell>
          <cell r="U9">
            <v>73</v>
          </cell>
          <cell r="V9" t="str">
            <v>通过</v>
          </cell>
          <cell r="W9" t="str">
            <v>通过</v>
          </cell>
          <cell r="X9" t="str">
            <v>通过</v>
          </cell>
          <cell r="Y9" t="str">
            <v/>
          </cell>
          <cell r="Z9" t="str">
            <v/>
          </cell>
          <cell r="AA9" t="str">
            <v/>
          </cell>
          <cell r="AB9" t="str">
            <v/>
          </cell>
          <cell r="AC9" t="str">
            <v/>
          </cell>
          <cell r="AD9" t="str">
            <v/>
          </cell>
          <cell r="AE9" t="str">
            <v/>
          </cell>
          <cell r="AF9" t="str">
            <v/>
          </cell>
          <cell r="AG9" t="str">
            <v/>
          </cell>
          <cell r="AH9">
            <v>77</v>
          </cell>
          <cell r="AI9" t="str">
            <v/>
          </cell>
          <cell r="AJ9" t="str">
            <v/>
          </cell>
          <cell r="AK9" t="str">
            <v/>
          </cell>
          <cell r="AL9" t="str">
            <v/>
          </cell>
          <cell r="AM9" t="str">
            <v/>
          </cell>
          <cell r="AN9">
            <v>87</v>
          </cell>
          <cell r="AO9" t="str">
            <v/>
          </cell>
          <cell r="AP9" t="str">
            <v/>
          </cell>
          <cell r="AQ9">
            <v>56</v>
          </cell>
          <cell r="AR9">
            <v>80</v>
          </cell>
          <cell r="AS9">
            <v>86</v>
          </cell>
          <cell r="AT9">
            <v>80</v>
          </cell>
          <cell r="AU9">
            <v>78</v>
          </cell>
          <cell r="AV9">
            <v>86</v>
          </cell>
          <cell r="AW9" t="str">
            <v/>
          </cell>
          <cell r="AX9" t="str">
            <v/>
          </cell>
          <cell r="AY9" t="str">
            <v/>
          </cell>
          <cell r="AZ9">
            <v>2.2200000000000002</v>
          </cell>
          <cell r="BA9">
            <v>0.45</v>
          </cell>
          <cell r="BB9">
            <v>72.88</v>
          </cell>
          <cell r="BC9">
            <v>72.876288659793815</v>
          </cell>
          <cell r="BD9">
            <v>2</v>
          </cell>
        </row>
        <row r="10">
          <cell r="C10">
            <v>2023010671</v>
          </cell>
          <cell r="D10" t="str">
            <v>马经喆</v>
          </cell>
          <cell r="E10" t="str">
            <v/>
          </cell>
          <cell r="F10">
            <v>78</v>
          </cell>
          <cell r="G10">
            <v>80</v>
          </cell>
          <cell r="H10">
            <v>82</v>
          </cell>
          <cell r="I10">
            <v>86</v>
          </cell>
          <cell r="J10">
            <v>76</v>
          </cell>
          <cell r="K10" t="str">
            <v/>
          </cell>
          <cell r="L10" t="str">
            <v/>
          </cell>
          <cell r="M10">
            <v>90</v>
          </cell>
          <cell r="N10" t="str">
            <v/>
          </cell>
          <cell r="O10">
            <v>88</v>
          </cell>
          <cell r="P10">
            <v>81</v>
          </cell>
          <cell r="Q10">
            <v>85</v>
          </cell>
          <cell r="R10" t="str">
            <v/>
          </cell>
          <cell r="S10" t="str">
            <v/>
          </cell>
          <cell r="T10">
            <v>82</v>
          </cell>
          <cell r="U10">
            <v>81</v>
          </cell>
          <cell r="V10" t="str">
            <v>通过</v>
          </cell>
          <cell r="W10" t="str">
            <v>通过</v>
          </cell>
          <cell r="X10" t="str">
            <v/>
          </cell>
          <cell r="Y10" t="str">
            <v/>
          </cell>
          <cell r="Z10" t="str">
            <v/>
          </cell>
          <cell r="AA10" t="str">
            <v/>
          </cell>
          <cell r="AB10" t="str">
            <v/>
          </cell>
          <cell r="AC10" t="str">
            <v/>
          </cell>
          <cell r="AD10" t="str">
            <v/>
          </cell>
          <cell r="AE10" t="str">
            <v/>
          </cell>
          <cell r="AF10" t="str">
            <v/>
          </cell>
          <cell r="AG10" t="str">
            <v/>
          </cell>
          <cell r="AH10" t="str">
            <v/>
          </cell>
          <cell r="AI10" t="str">
            <v/>
          </cell>
          <cell r="AJ10" t="str">
            <v/>
          </cell>
          <cell r="AK10">
            <v>72</v>
          </cell>
          <cell r="AL10" t="str">
            <v/>
          </cell>
          <cell r="AM10" t="str">
            <v/>
          </cell>
          <cell r="AN10" t="str">
            <v/>
          </cell>
          <cell r="AO10">
            <v>80</v>
          </cell>
          <cell r="AP10" t="str">
            <v/>
          </cell>
          <cell r="AQ10">
            <v>81</v>
          </cell>
          <cell r="AR10">
            <v>83</v>
          </cell>
          <cell r="AS10">
            <v>91</v>
          </cell>
          <cell r="AT10">
            <v>80</v>
          </cell>
          <cell r="AU10">
            <v>83</v>
          </cell>
          <cell r="AV10">
            <v>82</v>
          </cell>
          <cell r="AW10" t="str">
            <v/>
          </cell>
          <cell r="AX10" t="str">
            <v/>
          </cell>
          <cell r="AY10" t="str">
            <v/>
          </cell>
          <cell r="AZ10">
            <v>3.26</v>
          </cell>
          <cell r="BA10">
            <v>0.84209999999999996</v>
          </cell>
          <cell r="BB10">
            <v>82.58</v>
          </cell>
          <cell r="BC10">
            <v>82.576086956521735</v>
          </cell>
          <cell r="BD10">
            <v>0</v>
          </cell>
        </row>
        <row r="11">
          <cell r="C11">
            <v>2023011112</v>
          </cell>
          <cell r="D11" t="str">
            <v>李婧雨</v>
          </cell>
          <cell r="E11">
            <v>88</v>
          </cell>
          <cell r="F11">
            <v>60</v>
          </cell>
          <cell r="G11">
            <v>75</v>
          </cell>
          <cell r="H11">
            <v>70</v>
          </cell>
          <cell r="I11">
            <v>70</v>
          </cell>
          <cell r="J11">
            <v>60</v>
          </cell>
          <cell r="K11" t="str">
            <v/>
          </cell>
          <cell r="L11" t="str">
            <v/>
          </cell>
          <cell r="M11">
            <v>70</v>
          </cell>
          <cell r="N11" t="str">
            <v/>
          </cell>
          <cell r="O11">
            <v>86</v>
          </cell>
          <cell r="P11">
            <v>76</v>
          </cell>
          <cell r="Q11">
            <v>79</v>
          </cell>
          <cell r="R11">
            <v>68</v>
          </cell>
          <cell r="S11" t="str">
            <v/>
          </cell>
          <cell r="T11">
            <v>83</v>
          </cell>
          <cell r="U11">
            <v>79</v>
          </cell>
          <cell r="V11" t="str">
            <v>通过</v>
          </cell>
          <cell r="W11" t="str">
            <v>通过</v>
          </cell>
          <cell r="X11" t="str">
            <v/>
          </cell>
          <cell r="Y11" t="str">
            <v/>
          </cell>
          <cell r="Z11" t="str">
            <v/>
          </cell>
          <cell r="AA11" t="str">
            <v/>
          </cell>
          <cell r="AB11" t="str">
            <v/>
          </cell>
          <cell r="AC11" t="str">
            <v/>
          </cell>
          <cell r="AD11">
            <v>76</v>
          </cell>
          <cell r="AE11" t="str">
            <v/>
          </cell>
          <cell r="AF11" t="str">
            <v/>
          </cell>
          <cell r="AG11">
            <v>82</v>
          </cell>
          <cell r="AH11" t="str">
            <v/>
          </cell>
          <cell r="AI11" t="str">
            <v/>
          </cell>
          <cell r="AJ11" t="str">
            <v/>
          </cell>
          <cell r="AK11" t="str">
            <v/>
          </cell>
          <cell r="AL11" t="str">
            <v/>
          </cell>
          <cell r="AM11" t="str">
            <v/>
          </cell>
          <cell r="AN11" t="str">
            <v/>
          </cell>
          <cell r="AO11" t="str">
            <v/>
          </cell>
          <cell r="AP11" t="str">
            <v/>
          </cell>
          <cell r="AQ11">
            <v>67</v>
          </cell>
          <cell r="AR11">
            <v>88</v>
          </cell>
          <cell r="AS11">
            <v>94</v>
          </cell>
          <cell r="AT11">
            <v>80</v>
          </cell>
          <cell r="AU11">
            <v>81</v>
          </cell>
          <cell r="AV11">
            <v>81</v>
          </cell>
          <cell r="AW11" t="str">
            <v/>
          </cell>
          <cell r="AX11" t="str">
            <v/>
          </cell>
          <cell r="AY11" t="str">
            <v/>
          </cell>
          <cell r="AZ11">
            <v>2.58</v>
          </cell>
          <cell r="BA11">
            <v>0.42859999999999998</v>
          </cell>
          <cell r="BB11">
            <v>75.81</v>
          </cell>
          <cell r="BC11">
            <v>75.811881188118818</v>
          </cell>
          <cell r="BD11">
            <v>0</v>
          </cell>
        </row>
        <row r="12">
          <cell r="C12">
            <v>2023011643</v>
          </cell>
          <cell r="D12" t="str">
            <v>梁梦</v>
          </cell>
          <cell r="E12">
            <v>89</v>
          </cell>
          <cell r="F12">
            <v>90</v>
          </cell>
          <cell r="G12">
            <v>91</v>
          </cell>
          <cell r="H12">
            <v>82</v>
          </cell>
          <cell r="I12">
            <v>93</v>
          </cell>
          <cell r="J12" t="str">
            <v/>
          </cell>
          <cell r="K12" t="str">
            <v/>
          </cell>
          <cell r="L12" t="str">
            <v/>
          </cell>
          <cell r="M12">
            <v>87</v>
          </cell>
          <cell r="N12" t="str">
            <v/>
          </cell>
          <cell r="O12">
            <v>88</v>
          </cell>
          <cell r="P12">
            <v>86</v>
          </cell>
          <cell r="Q12" t="str">
            <v/>
          </cell>
          <cell r="R12" t="str">
            <v/>
          </cell>
          <cell r="S12">
            <v>91</v>
          </cell>
          <cell r="T12">
            <v>89</v>
          </cell>
          <cell r="U12">
            <v>81</v>
          </cell>
          <cell r="V12" t="str">
            <v>通过</v>
          </cell>
          <cell r="W12" t="str">
            <v>通过</v>
          </cell>
          <cell r="X12" t="str">
            <v>通过</v>
          </cell>
          <cell r="Y12" t="str">
            <v/>
          </cell>
          <cell r="Z12" t="str">
            <v/>
          </cell>
          <cell r="AA12" t="str">
            <v/>
          </cell>
          <cell r="AB12" t="str">
            <v/>
          </cell>
          <cell r="AC12" t="str">
            <v/>
          </cell>
          <cell r="AD12" t="str">
            <v/>
          </cell>
          <cell r="AE12">
            <v>96</v>
          </cell>
          <cell r="AF12" t="str">
            <v/>
          </cell>
          <cell r="AG12" t="str">
            <v/>
          </cell>
          <cell r="AH12" t="str">
            <v/>
          </cell>
          <cell r="AI12" t="str">
            <v/>
          </cell>
          <cell r="AJ12" t="str">
            <v/>
          </cell>
          <cell r="AK12">
            <v>90</v>
          </cell>
          <cell r="AL12" t="str">
            <v/>
          </cell>
          <cell r="AM12" t="str">
            <v/>
          </cell>
          <cell r="AN12" t="str">
            <v/>
          </cell>
          <cell r="AO12" t="str">
            <v/>
          </cell>
          <cell r="AP12" t="str">
            <v/>
          </cell>
          <cell r="AQ12">
            <v>92</v>
          </cell>
          <cell r="AR12">
            <v>92</v>
          </cell>
          <cell r="AS12">
            <v>100</v>
          </cell>
          <cell r="AT12">
            <v>90</v>
          </cell>
          <cell r="AU12">
            <v>93</v>
          </cell>
          <cell r="AV12">
            <v>90</v>
          </cell>
          <cell r="AW12" t="str">
            <v/>
          </cell>
          <cell r="AX12" t="str">
            <v/>
          </cell>
          <cell r="AY12" t="str">
            <v/>
          </cell>
          <cell r="AZ12">
            <v>3.97</v>
          </cell>
          <cell r="BA12">
            <v>1</v>
          </cell>
          <cell r="BB12">
            <v>89.7</v>
          </cell>
          <cell r="BC12">
            <v>89.7</v>
          </cell>
          <cell r="BD12">
            <v>0</v>
          </cell>
        </row>
        <row r="13">
          <cell r="C13">
            <v>2023011644</v>
          </cell>
          <cell r="D13" t="str">
            <v>芦新月</v>
          </cell>
          <cell r="E13">
            <v>86</v>
          </cell>
          <cell r="F13">
            <v>60</v>
          </cell>
          <cell r="G13">
            <v>91</v>
          </cell>
          <cell r="H13">
            <v>54</v>
          </cell>
          <cell r="I13">
            <v>77</v>
          </cell>
          <cell r="J13" t="str">
            <v/>
          </cell>
          <cell r="K13" t="str">
            <v/>
          </cell>
          <cell r="L13" t="str">
            <v/>
          </cell>
          <cell r="M13">
            <v>64</v>
          </cell>
          <cell r="N13" t="str">
            <v/>
          </cell>
          <cell r="O13">
            <v>61</v>
          </cell>
          <cell r="P13">
            <v>84</v>
          </cell>
          <cell r="Q13" t="str">
            <v/>
          </cell>
          <cell r="R13" t="str">
            <v/>
          </cell>
          <cell r="S13">
            <v>85</v>
          </cell>
          <cell r="T13">
            <v>82</v>
          </cell>
          <cell r="U13">
            <v>69</v>
          </cell>
          <cell r="V13" t="str">
            <v>通过</v>
          </cell>
          <cell r="W13" t="str">
            <v>通过</v>
          </cell>
          <cell r="X13" t="str">
            <v>通过</v>
          </cell>
          <cell r="Y13" t="str">
            <v/>
          </cell>
          <cell r="Z13" t="str">
            <v/>
          </cell>
          <cell r="AA13" t="str">
            <v/>
          </cell>
          <cell r="AB13" t="str">
            <v/>
          </cell>
          <cell r="AC13" t="str">
            <v/>
          </cell>
          <cell r="AD13" t="str">
            <v/>
          </cell>
          <cell r="AE13">
            <v>86</v>
          </cell>
          <cell r="AF13" t="str">
            <v/>
          </cell>
          <cell r="AG13" t="str">
            <v/>
          </cell>
          <cell r="AH13">
            <v>91</v>
          </cell>
          <cell r="AI13" t="str">
            <v/>
          </cell>
          <cell r="AJ13" t="str">
            <v/>
          </cell>
          <cell r="AK13" t="str">
            <v/>
          </cell>
          <cell r="AL13" t="str">
            <v/>
          </cell>
          <cell r="AM13" t="str">
            <v/>
          </cell>
          <cell r="AN13" t="str">
            <v/>
          </cell>
          <cell r="AO13" t="str">
            <v/>
          </cell>
          <cell r="AP13" t="str">
            <v/>
          </cell>
          <cell r="AQ13">
            <v>61</v>
          </cell>
          <cell r="AR13">
            <v>65</v>
          </cell>
          <cell r="AS13">
            <v>82</v>
          </cell>
          <cell r="AT13">
            <v>76</v>
          </cell>
          <cell r="AU13">
            <v>83</v>
          </cell>
          <cell r="AV13">
            <v>84</v>
          </cell>
          <cell r="AW13" t="str">
            <v/>
          </cell>
          <cell r="AX13" t="str">
            <v/>
          </cell>
          <cell r="AY13" t="str">
            <v/>
          </cell>
          <cell r="AZ13">
            <v>2.25</v>
          </cell>
          <cell r="BA13">
            <v>0.52629999999999999</v>
          </cell>
          <cell r="BB13">
            <v>72.77</v>
          </cell>
          <cell r="BC13">
            <v>72.766666666666666</v>
          </cell>
          <cell r="BD13">
            <v>1</v>
          </cell>
        </row>
        <row r="14">
          <cell r="C14">
            <v>2023011645</v>
          </cell>
          <cell r="D14" t="str">
            <v>卢玉杰</v>
          </cell>
          <cell r="E14">
            <v>76</v>
          </cell>
          <cell r="F14">
            <v>77</v>
          </cell>
          <cell r="G14">
            <v>85</v>
          </cell>
          <cell r="H14">
            <v>66</v>
          </cell>
          <cell r="I14">
            <v>89</v>
          </cell>
          <cell r="J14" t="str">
            <v/>
          </cell>
          <cell r="K14">
            <v>51</v>
          </cell>
          <cell r="L14" t="str">
            <v/>
          </cell>
          <cell r="M14">
            <v>79</v>
          </cell>
          <cell r="N14" t="str">
            <v/>
          </cell>
          <cell r="O14">
            <v>67</v>
          </cell>
          <cell r="P14">
            <v>75</v>
          </cell>
          <cell r="Q14" t="str">
            <v/>
          </cell>
          <cell r="R14" t="str">
            <v/>
          </cell>
          <cell r="S14">
            <v>82</v>
          </cell>
          <cell r="T14">
            <v>84</v>
          </cell>
          <cell r="U14">
            <v>80</v>
          </cell>
          <cell r="V14" t="str">
            <v>通过</v>
          </cell>
          <cell r="W14" t="str">
            <v>通过</v>
          </cell>
          <cell r="X14" t="str">
            <v>通过</v>
          </cell>
          <cell r="Y14" t="str">
            <v/>
          </cell>
          <cell r="Z14" t="str">
            <v/>
          </cell>
          <cell r="AA14" t="str">
            <v/>
          </cell>
          <cell r="AB14">
            <v>90</v>
          </cell>
          <cell r="AC14" t="str">
            <v/>
          </cell>
          <cell r="AD14" t="str">
            <v/>
          </cell>
          <cell r="AE14" t="str">
            <v/>
          </cell>
          <cell r="AF14" t="str">
            <v/>
          </cell>
          <cell r="AG14" t="str">
            <v/>
          </cell>
          <cell r="AH14">
            <v>89</v>
          </cell>
          <cell r="AI14" t="str">
            <v/>
          </cell>
          <cell r="AJ14" t="str">
            <v/>
          </cell>
          <cell r="AK14" t="str">
            <v/>
          </cell>
          <cell r="AL14" t="str">
            <v/>
          </cell>
          <cell r="AM14" t="str">
            <v/>
          </cell>
          <cell r="AN14" t="str">
            <v/>
          </cell>
          <cell r="AO14" t="str">
            <v/>
          </cell>
          <cell r="AP14" t="str">
            <v/>
          </cell>
          <cell r="AQ14">
            <v>75</v>
          </cell>
          <cell r="AR14">
            <v>63</v>
          </cell>
          <cell r="AS14">
            <v>96</v>
          </cell>
          <cell r="AT14">
            <v>76</v>
          </cell>
          <cell r="AU14">
            <v>82</v>
          </cell>
          <cell r="AV14">
            <v>84</v>
          </cell>
          <cell r="AW14" t="str">
            <v/>
          </cell>
          <cell r="AX14" t="str">
            <v/>
          </cell>
          <cell r="AY14" t="str">
            <v/>
          </cell>
          <cell r="AZ14">
            <v>2.4700000000000002</v>
          </cell>
          <cell r="BA14">
            <v>0.5</v>
          </cell>
          <cell r="BB14">
            <v>74.84</v>
          </cell>
          <cell r="BC14">
            <v>74.843137254901961</v>
          </cell>
          <cell r="BD14">
            <v>1</v>
          </cell>
        </row>
        <row r="15">
          <cell r="C15">
            <v>2023011646</v>
          </cell>
          <cell r="D15" t="str">
            <v>康子宜</v>
          </cell>
          <cell r="E15">
            <v>92</v>
          </cell>
          <cell r="F15">
            <v>64</v>
          </cell>
          <cell r="G15">
            <v>90</v>
          </cell>
          <cell r="H15">
            <v>60</v>
          </cell>
          <cell r="I15">
            <v>84</v>
          </cell>
          <cell r="J15" t="str">
            <v/>
          </cell>
          <cell r="K15" t="str">
            <v/>
          </cell>
          <cell r="L15" t="str">
            <v/>
          </cell>
          <cell r="M15">
            <v>65</v>
          </cell>
          <cell r="N15" t="str">
            <v/>
          </cell>
          <cell r="O15">
            <v>70</v>
          </cell>
          <cell r="P15">
            <v>88</v>
          </cell>
          <cell r="Q15" t="str">
            <v/>
          </cell>
          <cell r="R15" t="str">
            <v/>
          </cell>
          <cell r="S15">
            <v>86</v>
          </cell>
          <cell r="T15">
            <v>86</v>
          </cell>
          <cell r="U15">
            <v>85</v>
          </cell>
          <cell r="V15" t="str">
            <v>通过</v>
          </cell>
          <cell r="W15" t="str">
            <v>通过</v>
          </cell>
          <cell r="X15" t="str">
            <v>通过</v>
          </cell>
          <cell r="Y15" t="str">
            <v/>
          </cell>
          <cell r="Z15" t="str">
            <v/>
          </cell>
          <cell r="AA15" t="str">
            <v/>
          </cell>
          <cell r="AB15" t="str">
            <v/>
          </cell>
          <cell r="AC15" t="str">
            <v/>
          </cell>
          <cell r="AD15">
            <v>90</v>
          </cell>
          <cell r="AE15" t="str">
            <v/>
          </cell>
          <cell r="AF15" t="str">
            <v/>
          </cell>
          <cell r="AG15">
            <v>89</v>
          </cell>
          <cell r="AH15" t="str">
            <v/>
          </cell>
          <cell r="AI15" t="str">
            <v/>
          </cell>
          <cell r="AJ15" t="str">
            <v/>
          </cell>
          <cell r="AK15" t="str">
            <v/>
          </cell>
          <cell r="AL15" t="str">
            <v/>
          </cell>
          <cell r="AM15" t="str">
            <v/>
          </cell>
          <cell r="AN15" t="str">
            <v/>
          </cell>
          <cell r="AO15" t="str">
            <v/>
          </cell>
          <cell r="AP15" t="str">
            <v/>
          </cell>
          <cell r="AQ15">
            <v>72</v>
          </cell>
          <cell r="AR15">
            <v>74</v>
          </cell>
          <cell r="AS15">
            <v>93</v>
          </cell>
          <cell r="AT15">
            <v>82</v>
          </cell>
          <cell r="AU15">
            <v>88</v>
          </cell>
          <cell r="AV15">
            <v>77</v>
          </cell>
          <cell r="AW15" t="str">
            <v/>
          </cell>
          <cell r="AX15" t="str">
            <v/>
          </cell>
          <cell r="AY15" t="str">
            <v/>
          </cell>
          <cell r="AZ15">
            <v>2.83</v>
          </cell>
          <cell r="BA15">
            <v>0.63160000000000005</v>
          </cell>
          <cell r="BB15">
            <v>78.260000000000005</v>
          </cell>
          <cell r="BC15">
            <v>78.25555555555556</v>
          </cell>
          <cell r="BD15">
            <v>0</v>
          </cell>
        </row>
        <row r="16">
          <cell r="C16">
            <v>2023011647</v>
          </cell>
          <cell r="D16" t="str">
            <v>杨佳妮</v>
          </cell>
          <cell r="E16">
            <v>86</v>
          </cell>
          <cell r="F16">
            <v>87</v>
          </cell>
          <cell r="G16">
            <v>85</v>
          </cell>
          <cell r="H16">
            <v>81</v>
          </cell>
          <cell r="I16">
            <v>90</v>
          </cell>
          <cell r="J16" t="str">
            <v/>
          </cell>
          <cell r="K16" t="str">
            <v/>
          </cell>
          <cell r="L16" t="str">
            <v/>
          </cell>
          <cell r="M16">
            <v>74</v>
          </cell>
          <cell r="N16" t="str">
            <v/>
          </cell>
          <cell r="O16">
            <v>76</v>
          </cell>
          <cell r="P16">
            <v>81</v>
          </cell>
          <cell r="Q16" t="str">
            <v/>
          </cell>
          <cell r="R16" t="str">
            <v/>
          </cell>
          <cell r="S16">
            <v>84</v>
          </cell>
          <cell r="T16">
            <v>82</v>
          </cell>
          <cell r="U16">
            <v>66</v>
          </cell>
          <cell r="V16" t="str">
            <v>通过</v>
          </cell>
          <cell r="W16" t="str">
            <v>通过</v>
          </cell>
          <cell r="X16" t="str">
            <v>通过</v>
          </cell>
          <cell r="Y16" t="str">
            <v/>
          </cell>
          <cell r="Z16" t="str">
            <v/>
          </cell>
          <cell r="AA16" t="str">
            <v/>
          </cell>
          <cell r="AB16" t="str">
            <v/>
          </cell>
          <cell r="AC16" t="str">
            <v/>
          </cell>
          <cell r="AD16" t="str">
            <v/>
          </cell>
          <cell r="AE16" t="str">
            <v/>
          </cell>
          <cell r="AF16" t="str">
            <v/>
          </cell>
          <cell r="AG16">
            <v>84</v>
          </cell>
          <cell r="AH16" t="str">
            <v/>
          </cell>
          <cell r="AI16" t="str">
            <v/>
          </cell>
          <cell r="AJ16" t="str">
            <v/>
          </cell>
          <cell r="AK16" t="str">
            <v/>
          </cell>
          <cell r="AL16" t="str">
            <v/>
          </cell>
          <cell r="AM16" t="str">
            <v/>
          </cell>
          <cell r="AN16">
            <v>84</v>
          </cell>
          <cell r="AO16" t="str">
            <v/>
          </cell>
          <cell r="AP16" t="str">
            <v/>
          </cell>
          <cell r="AQ16">
            <v>78</v>
          </cell>
          <cell r="AR16">
            <v>76</v>
          </cell>
          <cell r="AS16">
            <v>98</v>
          </cell>
          <cell r="AT16">
            <v>84</v>
          </cell>
          <cell r="AU16">
            <v>89</v>
          </cell>
          <cell r="AV16">
            <v>85</v>
          </cell>
          <cell r="AW16" t="str">
            <v/>
          </cell>
          <cell r="AX16" t="str">
            <v/>
          </cell>
          <cell r="AY16" t="str">
            <v/>
          </cell>
          <cell r="AZ16">
            <v>3.21</v>
          </cell>
          <cell r="BA16">
            <v>0.73680000000000001</v>
          </cell>
          <cell r="BB16">
            <v>82.08</v>
          </cell>
          <cell r="BC16">
            <v>82.077777777777783</v>
          </cell>
          <cell r="BD16">
            <v>0</v>
          </cell>
        </row>
        <row r="17">
          <cell r="C17">
            <v>2023011648</v>
          </cell>
          <cell r="D17" t="str">
            <v>陈菊</v>
          </cell>
          <cell r="E17">
            <v>81</v>
          </cell>
          <cell r="F17">
            <v>86</v>
          </cell>
          <cell r="G17">
            <v>92</v>
          </cell>
          <cell r="H17">
            <v>76</v>
          </cell>
          <cell r="I17">
            <v>90</v>
          </cell>
          <cell r="J17" t="str">
            <v/>
          </cell>
          <cell r="K17" t="str">
            <v/>
          </cell>
          <cell r="L17" t="str">
            <v/>
          </cell>
          <cell r="M17">
            <v>76</v>
          </cell>
          <cell r="N17" t="str">
            <v/>
          </cell>
          <cell r="O17">
            <v>86</v>
          </cell>
          <cell r="P17">
            <v>87</v>
          </cell>
          <cell r="Q17" t="str">
            <v/>
          </cell>
          <cell r="R17" t="str">
            <v/>
          </cell>
          <cell r="S17">
            <v>87</v>
          </cell>
          <cell r="T17">
            <v>82</v>
          </cell>
          <cell r="U17">
            <v>72</v>
          </cell>
          <cell r="V17" t="str">
            <v>通过</v>
          </cell>
          <cell r="W17" t="str">
            <v>通过</v>
          </cell>
          <cell r="X17" t="str">
            <v>通过</v>
          </cell>
          <cell r="Y17">
            <v>90</v>
          </cell>
          <cell r="Z17" t="str">
            <v/>
          </cell>
          <cell r="AA17" t="str">
            <v/>
          </cell>
          <cell r="AB17" t="str">
            <v/>
          </cell>
          <cell r="AC17" t="str">
            <v/>
          </cell>
          <cell r="AD17" t="str">
            <v/>
          </cell>
          <cell r="AE17" t="str">
            <v/>
          </cell>
          <cell r="AF17" t="str">
            <v/>
          </cell>
          <cell r="AG17" t="str">
            <v/>
          </cell>
          <cell r="AH17" t="str">
            <v/>
          </cell>
          <cell r="AI17" t="str">
            <v/>
          </cell>
          <cell r="AJ17" t="str">
            <v/>
          </cell>
          <cell r="AK17" t="str">
            <v/>
          </cell>
          <cell r="AL17" t="str">
            <v/>
          </cell>
          <cell r="AM17" t="str">
            <v/>
          </cell>
          <cell r="AN17" t="str">
            <v/>
          </cell>
          <cell r="AO17" t="str">
            <v/>
          </cell>
          <cell r="AP17" t="str">
            <v/>
          </cell>
          <cell r="AQ17">
            <v>67</v>
          </cell>
          <cell r="AR17">
            <v>68</v>
          </cell>
          <cell r="AS17">
            <v>99</v>
          </cell>
          <cell r="AT17">
            <v>90</v>
          </cell>
          <cell r="AU17">
            <v>89</v>
          </cell>
          <cell r="AV17">
            <v>82</v>
          </cell>
          <cell r="AW17" t="str">
            <v/>
          </cell>
          <cell r="AX17" t="str">
            <v/>
          </cell>
          <cell r="AY17" t="str">
            <v/>
          </cell>
          <cell r="AZ17">
            <v>3.17</v>
          </cell>
          <cell r="BA17">
            <v>0.72219999999999995</v>
          </cell>
          <cell r="BB17">
            <v>81.69</v>
          </cell>
          <cell r="BC17">
            <v>81.693181818181813</v>
          </cell>
          <cell r="BD17">
            <v>0</v>
          </cell>
        </row>
        <row r="18">
          <cell r="C18">
            <v>2023011649</v>
          </cell>
          <cell r="D18" t="str">
            <v>段静雯</v>
          </cell>
          <cell r="E18">
            <v>89</v>
          </cell>
          <cell r="F18">
            <v>74</v>
          </cell>
          <cell r="G18">
            <v>85</v>
          </cell>
          <cell r="H18">
            <v>78</v>
          </cell>
          <cell r="I18">
            <v>89</v>
          </cell>
          <cell r="J18" t="str">
            <v/>
          </cell>
          <cell r="K18" t="str">
            <v/>
          </cell>
          <cell r="L18" t="str">
            <v/>
          </cell>
          <cell r="M18">
            <v>67</v>
          </cell>
          <cell r="N18" t="str">
            <v/>
          </cell>
          <cell r="O18">
            <v>66</v>
          </cell>
          <cell r="P18">
            <v>80</v>
          </cell>
          <cell r="Q18" t="str">
            <v/>
          </cell>
          <cell r="R18" t="str">
            <v/>
          </cell>
          <cell r="S18">
            <v>90</v>
          </cell>
          <cell r="T18">
            <v>81</v>
          </cell>
          <cell r="U18">
            <v>70</v>
          </cell>
          <cell r="V18" t="str">
            <v>通过</v>
          </cell>
          <cell r="W18" t="str">
            <v>通过</v>
          </cell>
          <cell r="X18" t="str">
            <v>通过</v>
          </cell>
          <cell r="Y18">
            <v>90</v>
          </cell>
          <cell r="Z18" t="str">
            <v/>
          </cell>
          <cell r="AA18" t="str">
            <v/>
          </cell>
          <cell r="AB18" t="str">
            <v/>
          </cell>
          <cell r="AC18" t="str">
            <v/>
          </cell>
          <cell r="AD18" t="str">
            <v/>
          </cell>
          <cell r="AE18" t="str">
            <v/>
          </cell>
          <cell r="AF18" t="str">
            <v/>
          </cell>
          <cell r="AG18" t="str">
            <v/>
          </cell>
          <cell r="AH18" t="str">
            <v/>
          </cell>
          <cell r="AI18" t="str">
            <v/>
          </cell>
          <cell r="AJ18" t="str">
            <v/>
          </cell>
          <cell r="AK18" t="str">
            <v/>
          </cell>
          <cell r="AL18" t="str">
            <v/>
          </cell>
          <cell r="AM18" t="str">
            <v/>
          </cell>
          <cell r="AN18" t="str">
            <v/>
          </cell>
          <cell r="AO18" t="str">
            <v/>
          </cell>
          <cell r="AP18" t="str">
            <v/>
          </cell>
          <cell r="AQ18">
            <v>83</v>
          </cell>
          <cell r="AR18">
            <v>76</v>
          </cell>
          <cell r="AS18">
            <v>94</v>
          </cell>
          <cell r="AT18">
            <v>88</v>
          </cell>
          <cell r="AU18">
            <v>86</v>
          </cell>
          <cell r="AV18">
            <v>90</v>
          </cell>
          <cell r="AW18" t="str">
            <v/>
          </cell>
          <cell r="AX18">
            <v>66</v>
          </cell>
          <cell r="AY18" t="str">
            <v/>
          </cell>
          <cell r="AZ18">
            <v>3</v>
          </cell>
          <cell r="BA18">
            <v>0.63160000000000005</v>
          </cell>
          <cell r="BB18">
            <v>80.010000000000005</v>
          </cell>
          <cell r="BC18">
            <v>80.010869565217391</v>
          </cell>
          <cell r="BD18">
            <v>0</v>
          </cell>
        </row>
        <row r="19">
          <cell r="C19">
            <v>2023011650</v>
          </cell>
          <cell r="D19" t="str">
            <v>潘晓雨</v>
          </cell>
          <cell r="E19">
            <v>83</v>
          </cell>
          <cell r="F19">
            <v>88</v>
          </cell>
          <cell r="G19">
            <v>88</v>
          </cell>
          <cell r="H19">
            <v>90</v>
          </cell>
          <cell r="I19">
            <v>90</v>
          </cell>
          <cell r="J19" t="str">
            <v/>
          </cell>
          <cell r="K19" t="str">
            <v/>
          </cell>
          <cell r="L19" t="str">
            <v/>
          </cell>
          <cell r="M19">
            <v>83</v>
          </cell>
          <cell r="N19" t="str">
            <v/>
          </cell>
          <cell r="O19">
            <v>84</v>
          </cell>
          <cell r="P19">
            <v>85</v>
          </cell>
          <cell r="Q19" t="str">
            <v/>
          </cell>
          <cell r="R19" t="str">
            <v/>
          </cell>
          <cell r="S19">
            <v>90</v>
          </cell>
          <cell r="T19">
            <v>87</v>
          </cell>
          <cell r="U19">
            <v>73</v>
          </cell>
          <cell r="V19" t="str">
            <v>通过</v>
          </cell>
          <cell r="W19" t="str">
            <v>通过</v>
          </cell>
          <cell r="X19" t="str">
            <v>通过</v>
          </cell>
          <cell r="Y19">
            <v>90</v>
          </cell>
          <cell r="Z19" t="str">
            <v/>
          </cell>
          <cell r="AA19" t="str">
            <v/>
          </cell>
          <cell r="AB19" t="str">
            <v/>
          </cell>
          <cell r="AC19" t="str">
            <v/>
          </cell>
          <cell r="AD19" t="str">
            <v/>
          </cell>
          <cell r="AE19" t="str">
            <v/>
          </cell>
          <cell r="AF19" t="str">
            <v/>
          </cell>
          <cell r="AG19" t="str">
            <v/>
          </cell>
          <cell r="AH19" t="str">
            <v/>
          </cell>
          <cell r="AI19" t="str">
            <v/>
          </cell>
          <cell r="AJ19" t="str">
            <v/>
          </cell>
          <cell r="AK19" t="str">
            <v/>
          </cell>
          <cell r="AL19" t="str">
            <v/>
          </cell>
          <cell r="AM19" t="str">
            <v/>
          </cell>
          <cell r="AN19" t="str">
            <v/>
          </cell>
          <cell r="AO19" t="str">
            <v/>
          </cell>
          <cell r="AP19" t="str">
            <v/>
          </cell>
          <cell r="AQ19">
            <v>85</v>
          </cell>
          <cell r="AR19">
            <v>78</v>
          </cell>
          <cell r="AS19">
            <v>99</v>
          </cell>
          <cell r="AT19">
            <v>80</v>
          </cell>
          <cell r="AU19">
            <v>85</v>
          </cell>
          <cell r="AV19">
            <v>89</v>
          </cell>
          <cell r="AW19" t="str">
            <v/>
          </cell>
          <cell r="AX19" t="str">
            <v/>
          </cell>
          <cell r="AY19" t="str">
            <v>通过</v>
          </cell>
          <cell r="AZ19">
            <v>3.61</v>
          </cell>
          <cell r="BA19">
            <v>0.88890000000000002</v>
          </cell>
          <cell r="BB19">
            <v>86.14</v>
          </cell>
          <cell r="BC19">
            <v>86.13636363636364</v>
          </cell>
          <cell r="BD19">
            <v>0</v>
          </cell>
        </row>
        <row r="20">
          <cell r="C20">
            <v>2023011651</v>
          </cell>
          <cell r="D20" t="str">
            <v>张天欣</v>
          </cell>
          <cell r="E20">
            <v>79</v>
          </cell>
          <cell r="F20">
            <v>64</v>
          </cell>
          <cell r="G20">
            <v>80</v>
          </cell>
          <cell r="H20">
            <v>63</v>
          </cell>
          <cell r="I20">
            <v>88</v>
          </cell>
          <cell r="J20" t="str">
            <v/>
          </cell>
          <cell r="K20" t="str">
            <v/>
          </cell>
          <cell r="L20" t="str">
            <v/>
          </cell>
          <cell r="M20">
            <v>76</v>
          </cell>
          <cell r="N20" t="str">
            <v/>
          </cell>
          <cell r="O20">
            <v>69</v>
          </cell>
          <cell r="P20">
            <v>80</v>
          </cell>
          <cell r="Q20" t="str">
            <v/>
          </cell>
          <cell r="R20" t="str">
            <v/>
          </cell>
          <cell r="S20">
            <v>88</v>
          </cell>
          <cell r="T20">
            <v>84</v>
          </cell>
          <cell r="U20">
            <v>80</v>
          </cell>
          <cell r="V20" t="str">
            <v>通过</v>
          </cell>
          <cell r="W20" t="str">
            <v>通过</v>
          </cell>
          <cell r="X20" t="str">
            <v>通过</v>
          </cell>
          <cell r="Y20" t="str">
            <v/>
          </cell>
          <cell r="Z20" t="str">
            <v/>
          </cell>
          <cell r="AA20" t="str">
            <v/>
          </cell>
          <cell r="AB20" t="str">
            <v/>
          </cell>
          <cell r="AC20" t="str">
            <v/>
          </cell>
          <cell r="AD20" t="str">
            <v/>
          </cell>
          <cell r="AE20" t="str">
            <v/>
          </cell>
          <cell r="AF20" t="str">
            <v/>
          </cell>
          <cell r="AG20" t="str">
            <v/>
          </cell>
          <cell r="AH20">
            <v>90</v>
          </cell>
          <cell r="AI20" t="str">
            <v/>
          </cell>
          <cell r="AJ20" t="str">
            <v/>
          </cell>
          <cell r="AK20" t="str">
            <v/>
          </cell>
          <cell r="AL20" t="str">
            <v/>
          </cell>
          <cell r="AM20" t="str">
            <v/>
          </cell>
          <cell r="AN20" t="str">
            <v/>
          </cell>
          <cell r="AO20" t="str">
            <v/>
          </cell>
          <cell r="AP20">
            <v>77</v>
          </cell>
          <cell r="AQ20">
            <v>64</v>
          </cell>
          <cell r="AR20">
            <v>65</v>
          </cell>
          <cell r="AS20">
            <v>97</v>
          </cell>
          <cell r="AT20">
            <v>83</v>
          </cell>
          <cell r="AU20">
            <v>85</v>
          </cell>
          <cell r="AV20">
            <v>78</v>
          </cell>
          <cell r="AW20" t="str">
            <v/>
          </cell>
          <cell r="AX20" t="str">
            <v/>
          </cell>
          <cell r="AY20" t="str">
            <v/>
          </cell>
          <cell r="AZ20">
            <v>2.6</v>
          </cell>
          <cell r="BA20">
            <v>0.52629999999999999</v>
          </cell>
          <cell r="BB20">
            <v>76</v>
          </cell>
          <cell r="BC20">
            <v>76</v>
          </cell>
          <cell r="BD20">
            <v>0</v>
          </cell>
        </row>
        <row r="21">
          <cell r="C21">
            <v>2023011652</v>
          </cell>
          <cell r="D21" t="str">
            <v>郭宏坤</v>
          </cell>
          <cell r="E21">
            <v>84</v>
          </cell>
          <cell r="F21">
            <v>68</v>
          </cell>
          <cell r="G21">
            <v>90</v>
          </cell>
          <cell r="H21">
            <v>83</v>
          </cell>
          <cell r="I21">
            <v>86</v>
          </cell>
          <cell r="J21" t="str">
            <v/>
          </cell>
          <cell r="K21" t="str">
            <v/>
          </cell>
          <cell r="L21" t="str">
            <v/>
          </cell>
          <cell r="M21">
            <v>85</v>
          </cell>
          <cell r="N21" t="str">
            <v/>
          </cell>
          <cell r="O21">
            <v>87</v>
          </cell>
          <cell r="P21">
            <v>90</v>
          </cell>
          <cell r="Q21" t="str">
            <v/>
          </cell>
          <cell r="R21" t="str">
            <v/>
          </cell>
          <cell r="S21">
            <v>81</v>
          </cell>
          <cell r="T21">
            <v>86</v>
          </cell>
          <cell r="U21">
            <v>62</v>
          </cell>
          <cell r="V21" t="str">
            <v>通过</v>
          </cell>
          <cell r="W21" t="str">
            <v>通过</v>
          </cell>
          <cell r="X21" t="str">
            <v>通过</v>
          </cell>
          <cell r="Y21" t="str">
            <v/>
          </cell>
          <cell r="Z21" t="str">
            <v/>
          </cell>
          <cell r="AA21" t="str">
            <v/>
          </cell>
          <cell r="AB21">
            <v>85</v>
          </cell>
          <cell r="AC21" t="str">
            <v/>
          </cell>
          <cell r="AD21">
            <v>90</v>
          </cell>
          <cell r="AE21" t="str">
            <v/>
          </cell>
          <cell r="AF21" t="str">
            <v/>
          </cell>
          <cell r="AG21" t="str">
            <v/>
          </cell>
          <cell r="AH21" t="str">
            <v/>
          </cell>
          <cell r="AI21" t="str">
            <v/>
          </cell>
          <cell r="AJ21" t="str">
            <v/>
          </cell>
          <cell r="AK21" t="str">
            <v/>
          </cell>
          <cell r="AL21" t="str">
            <v/>
          </cell>
          <cell r="AM21" t="str">
            <v/>
          </cell>
          <cell r="AN21" t="str">
            <v/>
          </cell>
          <cell r="AO21" t="str">
            <v/>
          </cell>
          <cell r="AP21" t="str">
            <v/>
          </cell>
          <cell r="AQ21">
            <v>84</v>
          </cell>
          <cell r="AR21">
            <v>87</v>
          </cell>
          <cell r="AS21">
            <v>87</v>
          </cell>
          <cell r="AT21">
            <v>84</v>
          </cell>
          <cell r="AU21">
            <v>89</v>
          </cell>
          <cell r="AV21">
            <v>85</v>
          </cell>
          <cell r="AW21" t="str">
            <v/>
          </cell>
          <cell r="AX21" t="str">
            <v/>
          </cell>
          <cell r="AY21" t="str">
            <v/>
          </cell>
          <cell r="AZ21">
            <v>3.34</v>
          </cell>
          <cell r="BA21">
            <v>0.89470000000000005</v>
          </cell>
          <cell r="BB21">
            <v>83.43</v>
          </cell>
          <cell r="BC21">
            <v>83.433333333333337</v>
          </cell>
          <cell r="BD21">
            <v>0</v>
          </cell>
        </row>
        <row r="22">
          <cell r="C22">
            <v>2023011653</v>
          </cell>
          <cell r="D22" t="str">
            <v>王一新</v>
          </cell>
          <cell r="E22">
            <v>81</v>
          </cell>
          <cell r="F22">
            <v>74</v>
          </cell>
          <cell r="G22">
            <v>87</v>
          </cell>
          <cell r="H22">
            <v>71</v>
          </cell>
          <cell r="I22">
            <v>88</v>
          </cell>
          <cell r="J22" t="str">
            <v/>
          </cell>
          <cell r="K22" t="str">
            <v/>
          </cell>
          <cell r="L22" t="str">
            <v/>
          </cell>
          <cell r="M22">
            <v>76</v>
          </cell>
          <cell r="N22" t="str">
            <v/>
          </cell>
          <cell r="O22">
            <v>81</v>
          </cell>
          <cell r="P22">
            <v>81</v>
          </cell>
          <cell r="Q22" t="str">
            <v/>
          </cell>
          <cell r="R22" t="str">
            <v/>
          </cell>
          <cell r="S22">
            <v>91</v>
          </cell>
          <cell r="T22">
            <v>82</v>
          </cell>
          <cell r="U22">
            <v>71</v>
          </cell>
          <cell r="V22" t="str">
            <v>通过</v>
          </cell>
          <cell r="W22" t="str">
            <v>通过</v>
          </cell>
          <cell r="X22" t="str">
            <v>通过</v>
          </cell>
          <cell r="Y22" t="str">
            <v/>
          </cell>
          <cell r="Z22" t="str">
            <v/>
          </cell>
          <cell r="AA22" t="str">
            <v/>
          </cell>
          <cell r="AB22" t="str">
            <v/>
          </cell>
          <cell r="AC22" t="str">
            <v/>
          </cell>
          <cell r="AD22">
            <v>84</v>
          </cell>
          <cell r="AE22" t="str">
            <v/>
          </cell>
          <cell r="AF22" t="str">
            <v/>
          </cell>
          <cell r="AG22">
            <v>77</v>
          </cell>
          <cell r="AH22" t="str">
            <v/>
          </cell>
          <cell r="AI22" t="str">
            <v/>
          </cell>
          <cell r="AJ22" t="str">
            <v/>
          </cell>
          <cell r="AK22" t="str">
            <v/>
          </cell>
          <cell r="AL22" t="str">
            <v/>
          </cell>
          <cell r="AM22" t="str">
            <v/>
          </cell>
          <cell r="AN22" t="str">
            <v/>
          </cell>
          <cell r="AO22" t="str">
            <v/>
          </cell>
          <cell r="AP22" t="str">
            <v/>
          </cell>
          <cell r="AQ22">
            <v>66</v>
          </cell>
          <cell r="AR22">
            <v>75</v>
          </cell>
          <cell r="AS22">
            <v>89</v>
          </cell>
          <cell r="AT22">
            <v>77</v>
          </cell>
          <cell r="AU22">
            <v>78</v>
          </cell>
          <cell r="AV22">
            <v>85</v>
          </cell>
          <cell r="AW22" t="str">
            <v/>
          </cell>
          <cell r="AX22" t="str">
            <v/>
          </cell>
          <cell r="AY22" t="str">
            <v/>
          </cell>
          <cell r="AZ22">
            <v>2.88</v>
          </cell>
          <cell r="BA22">
            <v>0.52629999999999999</v>
          </cell>
          <cell r="BB22">
            <v>78.790000000000006</v>
          </cell>
          <cell r="BC22">
            <v>78.788888888888891</v>
          </cell>
          <cell r="BD22">
            <v>0</v>
          </cell>
        </row>
        <row r="23">
          <cell r="C23">
            <v>2023011654</v>
          </cell>
          <cell r="D23" t="str">
            <v>朱云浩</v>
          </cell>
          <cell r="E23">
            <v>72</v>
          </cell>
          <cell r="F23">
            <v>69</v>
          </cell>
          <cell r="G23">
            <v>87</v>
          </cell>
          <cell r="H23">
            <v>63</v>
          </cell>
          <cell r="I23">
            <v>95</v>
          </cell>
          <cell r="J23" t="str">
            <v/>
          </cell>
          <cell r="K23" t="str">
            <v/>
          </cell>
          <cell r="L23" t="str">
            <v/>
          </cell>
          <cell r="M23">
            <v>61</v>
          </cell>
          <cell r="N23" t="str">
            <v/>
          </cell>
          <cell r="O23">
            <v>73</v>
          </cell>
          <cell r="P23">
            <v>67</v>
          </cell>
          <cell r="Q23" t="str">
            <v/>
          </cell>
          <cell r="R23" t="str">
            <v/>
          </cell>
          <cell r="S23">
            <v>82</v>
          </cell>
          <cell r="T23">
            <v>85</v>
          </cell>
          <cell r="U23">
            <v>75</v>
          </cell>
          <cell r="V23" t="str">
            <v>通过</v>
          </cell>
          <cell r="W23" t="str">
            <v>通过</v>
          </cell>
          <cell r="X23" t="str">
            <v>通过</v>
          </cell>
          <cell r="Y23" t="str">
            <v/>
          </cell>
          <cell r="Z23" t="str">
            <v/>
          </cell>
          <cell r="AA23" t="str">
            <v/>
          </cell>
          <cell r="AB23" t="str">
            <v/>
          </cell>
          <cell r="AC23" t="str">
            <v/>
          </cell>
          <cell r="AD23">
            <v>77</v>
          </cell>
          <cell r="AE23" t="str">
            <v/>
          </cell>
          <cell r="AF23" t="str">
            <v/>
          </cell>
          <cell r="AG23">
            <v>66</v>
          </cell>
          <cell r="AH23" t="str">
            <v/>
          </cell>
          <cell r="AI23" t="str">
            <v/>
          </cell>
          <cell r="AJ23" t="str">
            <v/>
          </cell>
          <cell r="AK23" t="str">
            <v/>
          </cell>
          <cell r="AL23" t="str">
            <v/>
          </cell>
          <cell r="AM23" t="str">
            <v/>
          </cell>
          <cell r="AN23" t="str">
            <v/>
          </cell>
          <cell r="AO23" t="str">
            <v/>
          </cell>
          <cell r="AP23" t="str">
            <v/>
          </cell>
          <cell r="AQ23">
            <v>65</v>
          </cell>
          <cell r="AR23">
            <v>66</v>
          </cell>
          <cell r="AS23">
            <v>83</v>
          </cell>
          <cell r="AT23">
            <v>75</v>
          </cell>
          <cell r="AU23">
            <v>78</v>
          </cell>
          <cell r="AV23">
            <v>78</v>
          </cell>
          <cell r="AW23" t="str">
            <v/>
          </cell>
          <cell r="AX23" t="str">
            <v/>
          </cell>
          <cell r="AY23" t="str">
            <v/>
          </cell>
          <cell r="AZ23">
            <v>2.2999999999999998</v>
          </cell>
          <cell r="BA23">
            <v>0.26319999999999999</v>
          </cell>
          <cell r="BB23">
            <v>73.03</v>
          </cell>
          <cell r="BC23">
            <v>73.033333333333331</v>
          </cell>
          <cell r="BD23">
            <v>0</v>
          </cell>
        </row>
        <row r="24">
          <cell r="C24">
            <v>2023011655</v>
          </cell>
          <cell r="D24" t="str">
            <v>李颖楠</v>
          </cell>
          <cell r="E24">
            <v>85</v>
          </cell>
          <cell r="F24">
            <v>94</v>
          </cell>
          <cell r="G24">
            <v>88</v>
          </cell>
          <cell r="H24">
            <v>87</v>
          </cell>
          <cell r="I24">
            <v>94</v>
          </cell>
          <cell r="J24" t="str">
            <v/>
          </cell>
          <cell r="K24" t="str">
            <v/>
          </cell>
          <cell r="L24" t="str">
            <v/>
          </cell>
          <cell r="M24">
            <v>93</v>
          </cell>
          <cell r="N24" t="str">
            <v/>
          </cell>
          <cell r="O24">
            <v>90</v>
          </cell>
          <cell r="P24">
            <v>92</v>
          </cell>
          <cell r="Q24" t="str">
            <v/>
          </cell>
          <cell r="R24" t="str">
            <v/>
          </cell>
          <cell r="S24">
            <v>85</v>
          </cell>
          <cell r="T24">
            <v>85</v>
          </cell>
          <cell r="U24">
            <v>87</v>
          </cell>
          <cell r="V24" t="str">
            <v>通过</v>
          </cell>
          <cell r="W24" t="str">
            <v>通过</v>
          </cell>
          <cell r="X24" t="str">
            <v>通过</v>
          </cell>
          <cell r="Y24">
            <v>90</v>
          </cell>
          <cell r="Z24">
            <v>86</v>
          </cell>
          <cell r="AA24" t="str">
            <v/>
          </cell>
          <cell r="AB24" t="str">
            <v/>
          </cell>
          <cell r="AC24" t="str">
            <v/>
          </cell>
          <cell r="AD24" t="str">
            <v/>
          </cell>
          <cell r="AE24" t="str">
            <v/>
          </cell>
          <cell r="AF24" t="str">
            <v/>
          </cell>
          <cell r="AG24" t="str">
            <v/>
          </cell>
          <cell r="AH24" t="str">
            <v/>
          </cell>
          <cell r="AI24" t="str">
            <v/>
          </cell>
          <cell r="AJ24" t="str">
            <v/>
          </cell>
          <cell r="AK24" t="str">
            <v/>
          </cell>
          <cell r="AL24" t="str">
            <v/>
          </cell>
          <cell r="AM24" t="str">
            <v/>
          </cell>
          <cell r="AN24" t="str">
            <v/>
          </cell>
          <cell r="AO24" t="str">
            <v/>
          </cell>
          <cell r="AP24" t="str">
            <v/>
          </cell>
          <cell r="AQ24">
            <v>90</v>
          </cell>
          <cell r="AR24">
            <v>94</v>
          </cell>
          <cell r="AS24">
            <v>99</v>
          </cell>
          <cell r="AT24">
            <v>90</v>
          </cell>
          <cell r="AU24">
            <v>84</v>
          </cell>
          <cell r="AV24">
            <v>89</v>
          </cell>
          <cell r="AW24" t="str">
            <v/>
          </cell>
          <cell r="AX24" t="str">
            <v/>
          </cell>
          <cell r="AY24" t="str">
            <v/>
          </cell>
          <cell r="AZ24">
            <v>4.03</v>
          </cell>
          <cell r="BA24">
            <v>1</v>
          </cell>
          <cell r="BB24">
            <v>90.28</v>
          </cell>
          <cell r="BC24">
            <v>90.277777777777771</v>
          </cell>
          <cell r="BD24">
            <v>0</v>
          </cell>
        </row>
        <row r="25">
          <cell r="C25">
            <v>2023011656</v>
          </cell>
          <cell r="D25" t="str">
            <v>艾子涵</v>
          </cell>
          <cell r="E25">
            <v>85</v>
          </cell>
          <cell r="F25">
            <v>94</v>
          </cell>
          <cell r="G25">
            <v>91</v>
          </cell>
          <cell r="H25">
            <v>88</v>
          </cell>
          <cell r="I25">
            <v>89</v>
          </cell>
          <cell r="J25" t="str">
            <v/>
          </cell>
          <cell r="K25" t="str">
            <v/>
          </cell>
          <cell r="L25" t="str">
            <v/>
          </cell>
          <cell r="M25">
            <v>92</v>
          </cell>
          <cell r="N25" t="str">
            <v/>
          </cell>
          <cell r="O25">
            <v>92</v>
          </cell>
          <cell r="P25">
            <v>93</v>
          </cell>
          <cell r="Q25" t="str">
            <v/>
          </cell>
          <cell r="R25" t="str">
            <v/>
          </cell>
          <cell r="S25">
            <v>85</v>
          </cell>
          <cell r="T25">
            <v>90</v>
          </cell>
          <cell r="U25">
            <v>83</v>
          </cell>
          <cell r="V25" t="str">
            <v>通过</v>
          </cell>
          <cell r="W25" t="str">
            <v>通过</v>
          </cell>
          <cell r="X25" t="str">
            <v>通过</v>
          </cell>
          <cell r="Y25" t="str">
            <v/>
          </cell>
          <cell r="Z25" t="str">
            <v/>
          </cell>
          <cell r="AA25" t="str">
            <v/>
          </cell>
          <cell r="AB25" t="str">
            <v/>
          </cell>
          <cell r="AC25" t="str">
            <v/>
          </cell>
          <cell r="AD25">
            <v>85</v>
          </cell>
          <cell r="AE25" t="str">
            <v/>
          </cell>
          <cell r="AF25" t="str">
            <v/>
          </cell>
          <cell r="AG25">
            <v>82</v>
          </cell>
          <cell r="AH25" t="str">
            <v/>
          </cell>
          <cell r="AI25" t="str">
            <v/>
          </cell>
          <cell r="AJ25" t="str">
            <v/>
          </cell>
          <cell r="AK25" t="str">
            <v/>
          </cell>
          <cell r="AL25" t="str">
            <v/>
          </cell>
          <cell r="AM25" t="str">
            <v/>
          </cell>
          <cell r="AN25" t="str">
            <v/>
          </cell>
          <cell r="AO25" t="str">
            <v/>
          </cell>
          <cell r="AP25" t="str">
            <v/>
          </cell>
          <cell r="AQ25">
            <v>90</v>
          </cell>
          <cell r="AR25">
            <v>90</v>
          </cell>
          <cell r="AS25">
            <v>98</v>
          </cell>
          <cell r="AT25">
            <v>90</v>
          </cell>
          <cell r="AU25">
            <v>87</v>
          </cell>
          <cell r="AV25">
            <v>89</v>
          </cell>
          <cell r="AW25" t="str">
            <v/>
          </cell>
          <cell r="AX25" t="str">
            <v/>
          </cell>
          <cell r="AY25" t="str">
            <v/>
          </cell>
          <cell r="AZ25">
            <v>3.99</v>
          </cell>
          <cell r="BA25">
            <v>1</v>
          </cell>
          <cell r="BB25">
            <v>89.93</v>
          </cell>
          <cell r="BC25">
            <v>89.933333333333337</v>
          </cell>
          <cell r="BD25">
            <v>0</v>
          </cell>
        </row>
        <row r="26">
          <cell r="C26">
            <v>2023011657</v>
          </cell>
          <cell r="D26" t="str">
            <v>刘一坤</v>
          </cell>
          <cell r="E26">
            <v>81</v>
          </cell>
          <cell r="F26">
            <v>84</v>
          </cell>
          <cell r="G26">
            <v>91</v>
          </cell>
          <cell r="H26">
            <v>86</v>
          </cell>
          <cell r="I26">
            <v>94</v>
          </cell>
          <cell r="J26" t="str">
            <v/>
          </cell>
          <cell r="K26" t="str">
            <v/>
          </cell>
          <cell r="L26" t="str">
            <v/>
          </cell>
          <cell r="M26">
            <v>85</v>
          </cell>
          <cell r="N26" t="str">
            <v/>
          </cell>
          <cell r="O26">
            <v>85</v>
          </cell>
          <cell r="P26">
            <v>85</v>
          </cell>
          <cell r="Q26" t="str">
            <v/>
          </cell>
          <cell r="R26" t="str">
            <v/>
          </cell>
          <cell r="S26">
            <v>82</v>
          </cell>
          <cell r="T26">
            <v>85</v>
          </cell>
          <cell r="U26">
            <v>80</v>
          </cell>
          <cell r="V26" t="str">
            <v>通过</v>
          </cell>
          <cell r="W26" t="str">
            <v>通过</v>
          </cell>
          <cell r="X26" t="str">
            <v>通过</v>
          </cell>
          <cell r="Y26" t="str">
            <v/>
          </cell>
          <cell r="Z26" t="str">
            <v/>
          </cell>
          <cell r="AA26" t="str">
            <v/>
          </cell>
          <cell r="AB26" t="str">
            <v/>
          </cell>
          <cell r="AC26" t="str">
            <v/>
          </cell>
          <cell r="AD26" t="str">
            <v/>
          </cell>
          <cell r="AE26" t="str">
            <v/>
          </cell>
          <cell r="AF26" t="str">
            <v/>
          </cell>
          <cell r="AG26" t="str">
            <v/>
          </cell>
          <cell r="AH26">
            <v>79</v>
          </cell>
          <cell r="AI26" t="str">
            <v/>
          </cell>
          <cell r="AJ26" t="str">
            <v/>
          </cell>
          <cell r="AK26" t="str">
            <v/>
          </cell>
          <cell r="AL26">
            <v>90</v>
          </cell>
          <cell r="AM26" t="str">
            <v/>
          </cell>
          <cell r="AN26" t="str">
            <v/>
          </cell>
          <cell r="AO26" t="str">
            <v/>
          </cell>
          <cell r="AP26" t="str">
            <v/>
          </cell>
          <cell r="AQ26">
            <v>88</v>
          </cell>
          <cell r="AR26">
            <v>84</v>
          </cell>
          <cell r="AS26">
            <v>97</v>
          </cell>
          <cell r="AT26">
            <v>78</v>
          </cell>
          <cell r="AU26">
            <v>86</v>
          </cell>
          <cell r="AV26">
            <v>82</v>
          </cell>
          <cell r="AW26" t="str">
            <v/>
          </cell>
          <cell r="AX26" t="str">
            <v/>
          </cell>
          <cell r="AY26" t="str">
            <v/>
          </cell>
          <cell r="AZ26">
            <v>3.58</v>
          </cell>
          <cell r="BA26">
            <v>0.89470000000000005</v>
          </cell>
          <cell r="BB26">
            <v>85.83</v>
          </cell>
          <cell r="BC26">
            <v>85.833333333333329</v>
          </cell>
          <cell r="BD26">
            <v>0</v>
          </cell>
        </row>
        <row r="27">
          <cell r="C27">
            <v>2023011658</v>
          </cell>
          <cell r="D27" t="str">
            <v>唐梓洋</v>
          </cell>
          <cell r="E27">
            <v>78</v>
          </cell>
          <cell r="F27">
            <v>73</v>
          </cell>
          <cell r="G27">
            <v>85</v>
          </cell>
          <cell r="H27">
            <v>72</v>
          </cell>
          <cell r="I27">
            <v>88</v>
          </cell>
          <cell r="J27" t="str">
            <v/>
          </cell>
          <cell r="K27" t="str">
            <v/>
          </cell>
          <cell r="L27" t="str">
            <v/>
          </cell>
          <cell r="M27">
            <v>65</v>
          </cell>
          <cell r="N27" t="str">
            <v/>
          </cell>
          <cell r="O27">
            <v>71</v>
          </cell>
          <cell r="P27">
            <v>71</v>
          </cell>
          <cell r="Q27" t="str">
            <v/>
          </cell>
          <cell r="R27" t="str">
            <v/>
          </cell>
          <cell r="S27">
            <v>89</v>
          </cell>
          <cell r="T27">
            <v>83</v>
          </cell>
          <cell r="U27">
            <v>83</v>
          </cell>
          <cell r="V27" t="str">
            <v>通过</v>
          </cell>
          <cell r="W27" t="str">
            <v>通过</v>
          </cell>
          <cell r="X27" t="str">
            <v>通过</v>
          </cell>
          <cell r="Y27" t="str">
            <v/>
          </cell>
          <cell r="Z27" t="str">
            <v/>
          </cell>
          <cell r="AA27" t="str">
            <v/>
          </cell>
          <cell r="AB27" t="str">
            <v/>
          </cell>
          <cell r="AC27" t="str">
            <v/>
          </cell>
          <cell r="AD27" t="str">
            <v/>
          </cell>
          <cell r="AE27">
            <v>94</v>
          </cell>
          <cell r="AF27" t="str">
            <v/>
          </cell>
          <cell r="AG27" t="str">
            <v/>
          </cell>
          <cell r="AH27" t="str">
            <v/>
          </cell>
          <cell r="AI27" t="str">
            <v/>
          </cell>
          <cell r="AJ27" t="str">
            <v/>
          </cell>
          <cell r="AK27" t="str">
            <v/>
          </cell>
          <cell r="AL27">
            <v>90</v>
          </cell>
          <cell r="AM27" t="str">
            <v/>
          </cell>
          <cell r="AN27" t="str">
            <v/>
          </cell>
          <cell r="AO27" t="str">
            <v/>
          </cell>
          <cell r="AP27" t="str">
            <v/>
          </cell>
          <cell r="AQ27">
            <v>61</v>
          </cell>
          <cell r="AR27">
            <v>67</v>
          </cell>
          <cell r="AS27">
            <v>92</v>
          </cell>
          <cell r="AT27">
            <v>85</v>
          </cell>
          <cell r="AU27">
            <v>83</v>
          </cell>
          <cell r="AV27">
            <v>84</v>
          </cell>
          <cell r="AW27" t="str">
            <v/>
          </cell>
          <cell r="AX27" t="str">
            <v/>
          </cell>
          <cell r="AY27" t="str">
            <v/>
          </cell>
          <cell r="AZ27">
            <v>2.67</v>
          </cell>
          <cell r="BA27">
            <v>0.57889999999999997</v>
          </cell>
          <cell r="BB27">
            <v>76.739999999999995</v>
          </cell>
          <cell r="BC27">
            <v>76.74444444444444</v>
          </cell>
          <cell r="BD27">
            <v>0</v>
          </cell>
        </row>
        <row r="28">
          <cell r="C28">
            <v>2023011659</v>
          </cell>
          <cell r="D28" t="str">
            <v>岳万乐</v>
          </cell>
          <cell r="E28">
            <v>72</v>
          </cell>
          <cell r="F28">
            <v>60</v>
          </cell>
          <cell r="G28">
            <v>88</v>
          </cell>
          <cell r="H28">
            <v>52</v>
          </cell>
          <cell r="I28">
            <v>82</v>
          </cell>
          <cell r="J28" t="str">
            <v/>
          </cell>
          <cell r="K28" t="str">
            <v/>
          </cell>
          <cell r="L28" t="str">
            <v/>
          </cell>
          <cell r="M28">
            <v>66</v>
          </cell>
          <cell r="N28" t="str">
            <v/>
          </cell>
          <cell r="O28">
            <v>64</v>
          </cell>
          <cell r="P28">
            <v>79</v>
          </cell>
          <cell r="Q28" t="str">
            <v/>
          </cell>
          <cell r="R28" t="str">
            <v/>
          </cell>
          <cell r="S28">
            <v>80</v>
          </cell>
          <cell r="T28">
            <v>81</v>
          </cell>
          <cell r="U28">
            <v>75</v>
          </cell>
          <cell r="V28" t="str">
            <v>通过</v>
          </cell>
          <cell r="W28" t="str">
            <v>通过</v>
          </cell>
          <cell r="X28" t="str">
            <v>通过</v>
          </cell>
          <cell r="Y28" t="str">
            <v/>
          </cell>
          <cell r="Z28" t="str">
            <v/>
          </cell>
          <cell r="AA28" t="str">
            <v/>
          </cell>
          <cell r="AB28">
            <v>76</v>
          </cell>
          <cell r="AC28" t="str">
            <v/>
          </cell>
          <cell r="AD28" t="str">
            <v/>
          </cell>
          <cell r="AE28" t="str">
            <v/>
          </cell>
          <cell r="AF28" t="str">
            <v/>
          </cell>
          <cell r="AG28" t="str">
            <v/>
          </cell>
          <cell r="AH28" t="str">
            <v/>
          </cell>
          <cell r="AI28" t="str">
            <v/>
          </cell>
          <cell r="AJ28" t="str">
            <v/>
          </cell>
          <cell r="AK28" t="str">
            <v/>
          </cell>
          <cell r="AL28" t="str">
            <v/>
          </cell>
          <cell r="AM28" t="str">
            <v/>
          </cell>
          <cell r="AN28" t="str">
            <v/>
          </cell>
          <cell r="AO28">
            <v>74</v>
          </cell>
          <cell r="AP28" t="str">
            <v/>
          </cell>
          <cell r="AQ28">
            <v>56</v>
          </cell>
          <cell r="AR28">
            <v>60</v>
          </cell>
          <cell r="AS28">
            <v>83</v>
          </cell>
          <cell r="AT28">
            <v>80</v>
          </cell>
          <cell r="AU28">
            <v>81</v>
          </cell>
          <cell r="AV28">
            <v>69</v>
          </cell>
          <cell r="AW28" t="str">
            <v/>
          </cell>
          <cell r="AX28" t="str">
            <v/>
          </cell>
          <cell r="AY28" t="str">
            <v/>
          </cell>
          <cell r="AZ28">
            <v>1.9</v>
          </cell>
          <cell r="BA28">
            <v>0.36840000000000001</v>
          </cell>
          <cell r="BB28">
            <v>69.72</v>
          </cell>
          <cell r="BC28">
            <v>69.722222222222229</v>
          </cell>
          <cell r="BD28">
            <v>2</v>
          </cell>
        </row>
        <row r="29">
          <cell r="C29">
            <v>2023011660</v>
          </cell>
          <cell r="D29" t="str">
            <v>牛浩楠</v>
          </cell>
          <cell r="E29">
            <v>90</v>
          </cell>
          <cell r="F29">
            <v>80</v>
          </cell>
          <cell r="G29">
            <v>88</v>
          </cell>
          <cell r="H29">
            <v>80</v>
          </cell>
          <cell r="I29">
            <v>88</v>
          </cell>
          <cell r="J29" t="str">
            <v/>
          </cell>
          <cell r="K29" t="str">
            <v/>
          </cell>
          <cell r="L29" t="str">
            <v/>
          </cell>
          <cell r="M29">
            <v>64</v>
          </cell>
          <cell r="N29" t="str">
            <v/>
          </cell>
          <cell r="O29">
            <v>81</v>
          </cell>
          <cell r="P29">
            <v>81</v>
          </cell>
          <cell r="Q29" t="str">
            <v/>
          </cell>
          <cell r="R29" t="str">
            <v/>
          </cell>
          <cell r="S29">
            <v>85</v>
          </cell>
          <cell r="T29">
            <v>92</v>
          </cell>
          <cell r="U29">
            <v>84</v>
          </cell>
          <cell r="V29" t="str">
            <v>通过</v>
          </cell>
          <cell r="W29" t="str">
            <v>通过</v>
          </cell>
          <cell r="X29" t="str">
            <v>通过</v>
          </cell>
          <cell r="Y29" t="str">
            <v/>
          </cell>
          <cell r="Z29" t="str">
            <v/>
          </cell>
          <cell r="AA29" t="str">
            <v/>
          </cell>
          <cell r="AB29" t="str">
            <v/>
          </cell>
          <cell r="AC29" t="str">
            <v/>
          </cell>
          <cell r="AD29" t="str">
            <v/>
          </cell>
          <cell r="AE29" t="str">
            <v/>
          </cell>
          <cell r="AF29" t="str">
            <v/>
          </cell>
          <cell r="AG29" t="str">
            <v/>
          </cell>
          <cell r="AH29" t="str">
            <v/>
          </cell>
          <cell r="AI29" t="str">
            <v/>
          </cell>
          <cell r="AJ29" t="str">
            <v/>
          </cell>
          <cell r="AK29">
            <v>71</v>
          </cell>
          <cell r="AL29">
            <v>72</v>
          </cell>
          <cell r="AM29" t="str">
            <v/>
          </cell>
          <cell r="AN29" t="str">
            <v/>
          </cell>
          <cell r="AO29" t="str">
            <v/>
          </cell>
          <cell r="AP29" t="str">
            <v/>
          </cell>
          <cell r="AQ29">
            <v>68</v>
          </cell>
          <cell r="AR29">
            <v>86</v>
          </cell>
          <cell r="AS29">
            <v>98</v>
          </cell>
          <cell r="AT29">
            <v>83</v>
          </cell>
          <cell r="AU29">
            <v>80</v>
          </cell>
          <cell r="AV29">
            <v>82</v>
          </cell>
          <cell r="AW29" t="str">
            <v/>
          </cell>
          <cell r="AX29" t="str">
            <v/>
          </cell>
          <cell r="AY29" t="str">
            <v/>
          </cell>
          <cell r="AZ29">
            <v>3.16</v>
          </cell>
          <cell r="BA29">
            <v>0.78949999999999998</v>
          </cell>
          <cell r="BB29">
            <v>81.63</v>
          </cell>
          <cell r="BC29">
            <v>81.63333333333334</v>
          </cell>
          <cell r="BD29">
            <v>0</v>
          </cell>
        </row>
        <row r="30">
          <cell r="C30">
            <v>2023011661</v>
          </cell>
          <cell r="D30" t="str">
            <v>张雅伦</v>
          </cell>
          <cell r="E30">
            <v>70</v>
          </cell>
          <cell r="F30">
            <v>86</v>
          </cell>
          <cell r="G30">
            <v>88</v>
          </cell>
          <cell r="H30">
            <v>80</v>
          </cell>
          <cell r="I30">
            <v>88</v>
          </cell>
          <cell r="J30" t="str">
            <v/>
          </cell>
          <cell r="K30" t="str">
            <v/>
          </cell>
          <cell r="L30" t="str">
            <v/>
          </cell>
          <cell r="M30">
            <v>80</v>
          </cell>
          <cell r="N30" t="str">
            <v/>
          </cell>
          <cell r="O30">
            <v>72</v>
          </cell>
          <cell r="P30">
            <v>85</v>
          </cell>
          <cell r="Q30" t="str">
            <v/>
          </cell>
          <cell r="R30" t="str">
            <v/>
          </cell>
          <cell r="S30">
            <v>94</v>
          </cell>
          <cell r="T30">
            <v>83</v>
          </cell>
          <cell r="U30">
            <v>72</v>
          </cell>
          <cell r="V30" t="str">
            <v>通过</v>
          </cell>
          <cell r="W30" t="str">
            <v>通过</v>
          </cell>
          <cell r="X30" t="str">
            <v>通过</v>
          </cell>
          <cell r="Y30" t="str">
            <v/>
          </cell>
          <cell r="Z30" t="str">
            <v/>
          </cell>
          <cell r="AA30" t="str">
            <v/>
          </cell>
          <cell r="AB30">
            <v>82</v>
          </cell>
          <cell r="AC30" t="str">
            <v/>
          </cell>
          <cell r="AD30">
            <v>83</v>
          </cell>
          <cell r="AE30" t="str">
            <v/>
          </cell>
          <cell r="AF30" t="str">
            <v/>
          </cell>
          <cell r="AG30" t="str">
            <v/>
          </cell>
          <cell r="AH30" t="str">
            <v/>
          </cell>
          <cell r="AI30" t="str">
            <v/>
          </cell>
          <cell r="AJ30" t="str">
            <v/>
          </cell>
          <cell r="AK30" t="str">
            <v/>
          </cell>
          <cell r="AL30" t="str">
            <v/>
          </cell>
          <cell r="AM30" t="str">
            <v/>
          </cell>
          <cell r="AN30" t="str">
            <v/>
          </cell>
          <cell r="AO30" t="str">
            <v/>
          </cell>
          <cell r="AP30" t="str">
            <v/>
          </cell>
          <cell r="AQ30">
            <v>65</v>
          </cell>
          <cell r="AR30">
            <v>93</v>
          </cell>
          <cell r="AS30">
            <v>97</v>
          </cell>
          <cell r="AT30">
            <v>81</v>
          </cell>
          <cell r="AU30">
            <v>84</v>
          </cell>
          <cell r="AV30">
            <v>81</v>
          </cell>
          <cell r="AW30" t="str">
            <v/>
          </cell>
          <cell r="AX30" t="str">
            <v/>
          </cell>
          <cell r="AY30" t="str">
            <v/>
          </cell>
          <cell r="AZ30">
            <v>3.19</v>
          </cell>
          <cell r="BA30">
            <v>0.78949999999999998</v>
          </cell>
          <cell r="BB30">
            <v>81.900000000000006</v>
          </cell>
          <cell r="BC30">
            <v>81.900000000000006</v>
          </cell>
          <cell r="BD30">
            <v>0</v>
          </cell>
        </row>
        <row r="31">
          <cell r="C31">
            <v>2023011662</v>
          </cell>
          <cell r="D31" t="str">
            <v>毕研阳</v>
          </cell>
          <cell r="E31">
            <v>94</v>
          </cell>
          <cell r="F31">
            <v>98</v>
          </cell>
          <cell r="G31">
            <v>90</v>
          </cell>
          <cell r="H31">
            <v>88</v>
          </cell>
          <cell r="I31">
            <v>94</v>
          </cell>
          <cell r="J31" t="str">
            <v/>
          </cell>
          <cell r="K31" t="str">
            <v/>
          </cell>
          <cell r="L31" t="str">
            <v/>
          </cell>
          <cell r="M31">
            <v>90</v>
          </cell>
          <cell r="N31" t="str">
            <v/>
          </cell>
          <cell r="O31">
            <v>93</v>
          </cell>
          <cell r="P31">
            <v>87</v>
          </cell>
          <cell r="Q31" t="str">
            <v/>
          </cell>
          <cell r="R31" t="str">
            <v/>
          </cell>
          <cell r="S31">
            <v>90</v>
          </cell>
          <cell r="T31">
            <v>85</v>
          </cell>
          <cell r="U31">
            <v>93</v>
          </cell>
          <cell r="V31" t="str">
            <v>通过</v>
          </cell>
          <cell r="W31" t="str">
            <v>通过</v>
          </cell>
          <cell r="X31" t="str">
            <v>通过</v>
          </cell>
          <cell r="Y31" t="str">
            <v/>
          </cell>
          <cell r="Z31">
            <v>80</v>
          </cell>
          <cell r="AA31" t="str">
            <v/>
          </cell>
          <cell r="AB31" t="str">
            <v/>
          </cell>
          <cell r="AC31" t="str">
            <v/>
          </cell>
          <cell r="AD31" t="str">
            <v/>
          </cell>
          <cell r="AE31" t="str">
            <v/>
          </cell>
          <cell r="AF31" t="str">
            <v/>
          </cell>
          <cell r="AG31" t="str">
            <v/>
          </cell>
          <cell r="AH31" t="str">
            <v/>
          </cell>
          <cell r="AI31" t="str">
            <v/>
          </cell>
          <cell r="AJ31" t="str">
            <v/>
          </cell>
          <cell r="AK31" t="str">
            <v/>
          </cell>
          <cell r="AL31" t="str">
            <v/>
          </cell>
          <cell r="AM31" t="str">
            <v/>
          </cell>
          <cell r="AN31" t="str">
            <v/>
          </cell>
          <cell r="AO31" t="str">
            <v/>
          </cell>
          <cell r="AP31">
            <v>80</v>
          </cell>
          <cell r="AQ31">
            <v>94</v>
          </cell>
          <cell r="AR31">
            <v>83</v>
          </cell>
          <cell r="AS31">
            <v>99</v>
          </cell>
          <cell r="AT31">
            <v>84</v>
          </cell>
          <cell r="AU31">
            <v>90</v>
          </cell>
          <cell r="AV31">
            <v>94</v>
          </cell>
          <cell r="AW31" t="str">
            <v/>
          </cell>
          <cell r="AX31" t="str">
            <v/>
          </cell>
          <cell r="AY31" t="str">
            <v/>
          </cell>
          <cell r="AZ31">
            <v>4.09</v>
          </cell>
          <cell r="BA31">
            <v>1</v>
          </cell>
          <cell r="BB31">
            <v>90.9</v>
          </cell>
          <cell r="BC31">
            <v>90.9</v>
          </cell>
          <cell r="BD31">
            <v>0</v>
          </cell>
        </row>
        <row r="32">
          <cell r="C32">
            <v>2023011663</v>
          </cell>
          <cell r="D32" t="str">
            <v>陈懿志</v>
          </cell>
          <cell r="E32">
            <v>83</v>
          </cell>
          <cell r="F32">
            <v>92</v>
          </cell>
          <cell r="G32">
            <v>74</v>
          </cell>
          <cell r="H32">
            <v>85</v>
          </cell>
          <cell r="I32">
            <v>90</v>
          </cell>
          <cell r="J32" t="str">
            <v/>
          </cell>
          <cell r="K32" t="str">
            <v/>
          </cell>
          <cell r="L32" t="str">
            <v/>
          </cell>
          <cell r="M32">
            <v>85</v>
          </cell>
          <cell r="N32" t="str">
            <v/>
          </cell>
          <cell r="O32">
            <v>96</v>
          </cell>
          <cell r="P32">
            <v>88</v>
          </cell>
          <cell r="Q32" t="str">
            <v/>
          </cell>
          <cell r="R32" t="str">
            <v/>
          </cell>
          <cell r="S32">
            <v>90</v>
          </cell>
          <cell r="T32">
            <v>96</v>
          </cell>
          <cell r="U32">
            <v>85</v>
          </cell>
          <cell r="V32" t="str">
            <v>通过</v>
          </cell>
          <cell r="W32" t="str">
            <v>通过</v>
          </cell>
          <cell r="X32" t="str">
            <v>通过</v>
          </cell>
          <cell r="Y32" t="str">
            <v/>
          </cell>
          <cell r="Z32">
            <v>63</v>
          </cell>
          <cell r="AA32" t="str">
            <v/>
          </cell>
          <cell r="AB32" t="str">
            <v/>
          </cell>
          <cell r="AC32" t="str">
            <v/>
          </cell>
          <cell r="AD32">
            <v>78</v>
          </cell>
          <cell r="AE32" t="str">
            <v/>
          </cell>
          <cell r="AF32" t="str">
            <v/>
          </cell>
          <cell r="AG32" t="str">
            <v/>
          </cell>
          <cell r="AH32" t="str">
            <v/>
          </cell>
          <cell r="AI32" t="str">
            <v/>
          </cell>
          <cell r="AJ32" t="str">
            <v/>
          </cell>
          <cell r="AK32" t="str">
            <v/>
          </cell>
          <cell r="AL32" t="str">
            <v/>
          </cell>
          <cell r="AM32" t="str">
            <v/>
          </cell>
          <cell r="AN32" t="str">
            <v/>
          </cell>
          <cell r="AO32" t="str">
            <v/>
          </cell>
          <cell r="AP32" t="str">
            <v/>
          </cell>
          <cell r="AQ32">
            <v>83</v>
          </cell>
          <cell r="AR32">
            <v>90</v>
          </cell>
          <cell r="AS32">
            <v>98</v>
          </cell>
          <cell r="AT32">
            <v>82</v>
          </cell>
          <cell r="AU32">
            <v>88</v>
          </cell>
          <cell r="AV32">
            <v>87</v>
          </cell>
          <cell r="AW32" t="str">
            <v/>
          </cell>
          <cell r="AX32" t="str">
            <v/>
          </cell>
          <cell r="AY32" t="str">
            <v/>
          </cell>
          <cell r="AZ32">
            <v>3.74</v>
          </cell>
          <cell r="BA32">
            <v>0.84209999999999996</v>
          </cell>
          <cell r="BB32">
            <v>87.39</v>
          </cell>
          <cell r="BC32">
            <v>87.388888888888886</v>
          </cell>
          <cell r="BD32">
            <v>0</v>
          </cell>
        </row>
        <row r="33">
          <cell r="C33">
            <v>2023011664</v>
          </cell>
          <cell r="D33" t="str">
            <v>付明俊</v>
          </cell>
          <cell r="E33">
            <v>87</v>
          </cell>
          <cell r="F33">
            <v>85</v>
          </cell>
          <cell r="G33">
            <v>90</v>
          </cell>
          <cell r="H33">
            <v>83</v>
          </cell>
          <cell r="I33">
            <v>89</v>
          </cell>
          <cell r="J33" t="str">
            <v/>
          </cell>
          <cell r="K33" t="str">
            <v/>
          </cell>
          <cell r="L33" t="str">
            <v/>
          </cell>
          <cell r="M33">
            <v>90</v>
          </cell>
          <cell r="N33" t="str">
            <v/>
          </cell>
          <cell r="O33">
            <v>91</v>
          </cell>
          <cell r="P33">
            <v>95</v>
          </cell>
          <cell r="Q33" t="str">
            <v/>
          </cell>
          <cell r="R33" t="str">
            <v/>
          </cell>
          <cell r="S33">
            <v>85</v>
          </cell>
          <cell r="T33">
            <v>93</v>
          </cell>
          <cell r="U33">
            <v>87</v>
          </cell>
          <cell r="V33" t="str">
            <v>通过</v>
          </cell>
          <cell r="W33" t="str">
            <v>通过</v>
          </cell>
          <cell r="X33" t="str">
            <v>通过</v>
          </cell>
          <cell r="Y33" t="str">
            <v/>
          </cell>
          <cell r="Z33" t="str">
            <v/>
          </cell>
          <cell r="AA33" t="str">
            <v/>
          </cell>
          <cell r="AB33" t="str">
            <v/>
          </cell>
          <cell r="AC33" t="str">
            <v/>
          </cell>
          <cell r="AD33" t="str">
            <v/>
          </cell>
          <cell r="AE33">
            <v>87</v>
          </cell>
          <cell r="AF33" t="str">
            <v/>
          </cell>
          <cell r="AG33" t="str">
            <v/>
          </cell>
          <cell r="AH33" t="str">
            <v/>
          </cell>
          <cell r="AI33" t="str">
            <v/>
          </cell>
          <cell r="AJ33" t="str">
            <v/>
          </cell>
          <cell r="AK33" t="str">
            <v/>
          </cell>
          <cell r="AL33" t="str">
            <v/>
          </cell>
          <cell r="AM33" t="str">
            <v/>
          </cell>
          <cell r="AN33" t="str">
            <v/>
          </cell>
          <cell r="AO33" t="str">
            <v/>
          </cell>
          <cell r="AP33">
            <v>83</v>
          </cell>
          <cell r="AQ33">
            <v>81</v>
          </cell>
          <cell r="AR33">
            <v>86</v>
          </cell>
          <cell r="AS33">
            <v>99</v>
          </cell>
          <cell r="AT33">
            <v>81</v>
          </cell>
          <cell r="AU33">
            <v>92</v>
          </cell>
          <cell r="AV33">
            <v>84</v>
          </cell>
          <cell r="AW33" t="str">
            <v/>
          </cell>
          <cell r="AX33" t="str">
            <v/>
          </cell>
          <cell r="AY33" t="str">
            <v/>
          </cell>
          <cell r="AZ33">
            <v>3.79</v>
          </cell>
          <cell r="BA33">
            <v>1</v>
          </cell>
          <cell r="BB33">
            <v>87.91</v>
          </cell>
          <cell r="BC33">
            <v>87.911111111111111</v>
          </cell>
          <cell r="BD33">
            <v>0</v>
          </cell>
        </row>
        <row r="34">
          <cell r="C34">
            <v>2023011665</v>
          </cell>
          <cell r="D34" t="str">
            <v>解青</v>
          </cell>
          <cell r="E34">
            <v>86</v>
          </cell>
          <cell r="F34">
            <v>94</v>
          </cell>
          <cell r="G34">
            <v>90</v>
          </cell>
          <cell r="H34">
            <v>88</v>
          </cell>
          <cell r="I34">
            <v>95</v>
          </cell>
          <cell r="J34" t="str">
            <v/>
          </cell>
          <cell r="K34" t="str">
            <v/>
          </cell>
          <cell r="L34" t="str">
            <v/>
          </cell>
          <cell r="M34">
            <v>90</v>
          </cell>
          <cell r="N34" t="str">
            <v/>
          </cell>
          <cell r="O34">
            <v>86</v>
          </cell>
          <cell r="P34">
            <v>90</v>
          </cell>
          <cell r="Q34" t="str">
            <v/>
          </cell>
          <cell r="R34" t="str">
            <v/>
          </cell>
          <cell r="S34">
            <v>91</v>
          </cell>
          <cell r="T34">
            <v>89</v>
          </cell>
          <cell r="U34">
            <v>88</v>
          </cell>
          <cell r="V34" t="str">
            <v>通过</v>
          </cell>
          <cell r="W34" t="str">
            <v>通过</v>
          </cell>
          <cell r="X34" t="str">
            <v>通过</v>
          </cell>
          <cell r="Y34" t="str">
            <v/>
          </cell>
          <cell r="Z34" t="str">
            <v/>
          </cell>
          <cell r="AA34" t="str">
            <v/>
          </cell>
          <cell r="AB34" t="str">
            <v/>
          </cell>
          <cell r="AC34" t="str">
            <v/>
          </cell>
          <cell r="AD34" t="str">
            <v/>
          </cell>
          <cell r="AE34" t="str">
            <v/>
          </cell>
          <cell r="AF34" t="str">
            <v/>
          </cell>
          <cell r="AG34" t="str">
            <v/>
          </cell>
          <cell r="AH34" t="str">
            <v/>
          </cell>
          <cell r="AI34" t="str">
            <v/>
          </cell>
          <cell r="AJ34" t="str">
            <v/>
          </cell>
          <cell r="AK34" t="str">
            <v/>
          </cell>
          <cell r="AL34" t="str">
            <v/>
          </cell>
          <cell r="AM34" t="str">
            <v/>
          </cell>
          <cell r="AN34" t="str">
            <v/>
          </cell>
          <cell r="AO34">
            <v>87</v>
          </cell>
          <cell r="AP34">
            <v>90</v>
          </cell>
          <cell r="AQ34">
            <v>88</v>
          </cell>
          <cell r="AR34">
            <v>87</v>
          </cell>
          <cell r="AS34">
            <v>100</v>
          </cell>
          <cell r="AT34">
            <v>84</v>
          </cell>
          <cell r="AU34">
            <v>87</v>
          </cell>
          <cell r="AV34">
            <v>91</v>
          </cell>
          <cell r="AW34" t="str">
            <v/>
          </cell>
          <cell r="AX34" t="str">
            <v/>
          </cell>
          <cell r="AY34" t="str">
            <v/>
          </cell>
          <cell r="AZ34">
            <v>3.99</v>
          </cell>
          <cell r="BA34">
            <v>1</v>
          </cell>
          <cell r="BB34">
            <v>89.91</v>
          </cell>
          <cell r="BC34">
            <v>89.911111111111111</v>
          </cell>
          <cell r="BD34">
            <v>0</v>
          </cell>
        </row>
        <row r="35">
          <cell r="C35">
            <v>2023011666</v>
          </cell>
          <cell r="D35" t="str">
            <v>郎瑞</v>
          </cell>
          <cell r="E35">
            <v>86</v>
          </cell>
          <cell r="F35">
            <v>82</v>
          </cell>
          <cell r="G35">
            <v>90</v>
          </cell>
          <cell r="H35">
            <v>74</v>
          </cell>
          <cell r="I35">
            <v>84</v>
          </cell>
          <cell r="J35" t="str">
            <v/>
          </cell>
          <cell r="K35" t="str">
            <v/>
          </cell>
          <cell r="L35" t="str">
            <v/>
          </cell>
          <cell r="M35">
            <v>65</v>
          </cell>
          <cell r="N35" t="str">
            <v/>
          </cell>
          <cell r="O35">
            <v>85</v>
          </cell>
          <cell r="P35">
            <v>84</v>
          </cell>
          <cell r="Q35" t="str">
            <v/>
          </cell>
          <cell r="R35" t="str">
            <v/>
          </cell>
          <cell r="S35">
            <v>93</v>
          </cell>
          <cell r="T35">
            <v>89</v>
          </cell>
          <cell r="U35">
            <v>69</v>
          </cell>
          <cell r="V35" t="str">
            <v>通过</v>
          </cell>
          <cell r="W35" t="str">
            <v>通过</v>
          </cell>
          <cell r="X35" t="str">
            <v>通过</v>
          </cell>
          <cell r="Y35" t="str">
            <v/>
          </cell>
          <cell r="Z35">
            <v>85</v>
          </cell>
          <cell r="AA35" t="str">
            <v/>
          </cell>
          <cell r="AB35" t="str">
            <v/>
          </cell>
          <cell r="AC35" t="str">
            <v/>
          </cell>
          <cell r="AD35" t="str">
            <v/>
          </cell>
          <cell r="AE35" t="str">
            <v/>
          </cell>
          <cell r="AF35" t="str">
            <v/>
          </cell>
          <cell r="AG35" t="str">
            <v/>
          </cell>
          <cell r="AH35" t="str">
            <v/>
          </cell>
          <cell r="AI35" t="str">
            <v/>
          </cell>
          <cell r="AJ35" t="str">
            <v/>
          </cell>
          <cell r="AK35" t="str">
            <v/>
          </cell>
          <cell r="AL35" t="str">
            <v/>
          </cell>
          <cell r="AM35" t="str">
            <v/>
          </cell>
          <cell r="AN35" t="str">
            <v/>
          </cell>
          <cell r="AO35">
            <v>82</v>
          </cell>
          <cell r="AP35" t="str">
            <v/>
          </cell>
          <cell r="AQ35">
            <v>76</v>
          </cell>
          <cell r="AR35">
            <v>75</v>
          </cell>
          <cell r="AS35">
            <v>93</v>
          </cell>
          <cell r="AT35">
            <v>83</v>
          </cell>
          <cell r="AU35">
            <v>84</v>
          </cell>
          <cell r="AV35">
            <v>91</v>
          </cell>
          <cell r="AW35" t="str">
            <v/>
          </cell>
          <cell r="AX35" t="str">
            <v/>
          </cell>
          <cell r="AY35" t="str">
            <v/>
          </cell>
          <cell r="AZ35">
            <v>3.17</v>
          </cell>
          <cell r="BA35">
            <v>0.73680000000000001</v>
          </cell>
          <cell r="BB35">
            <v>81.739999999999995</v>
          </cell>
          <cell r="BC35">
            <v>81.74444444444444</v>
          </cell>
          <cell r="BD35">
            <v>0</v>
          </cell>
        </row>
        <row r="36">
          <cell r="C36">
            <v>2023011667</v>
          </cell>
          <cell r="D36" t="str">
            <v>李俊鑫</v>
          </cell>
          <cell r="E36">
            <v>85</v>
          </cell>
          <cell r="F36">
            <v>69</v>
          </cell>
          <cell r="G36">
            <v>74</v>
          </cell>
          <cell r="H36">
            <v>64</v>
          </cell>
          <cell r="I36">
            <v>86</v>
          </cell>
          <cell r="J36" t="str">
            <v/>
          </cell>
          <cell r="K36" t="str">
            <v/>
          </cell>
          <cell r="L36" t="str">
            <v/>
          </cell>
          <cell r="M36">
            <v>65</v>
          </cell>
          <cell r="N36" t="str">
            <v/>
          </cell>
          <cell r="O36">
            <v>77</v>
          </cell>
          <cell r="P36">
            <v>73</v>
          </cell>
          <cell r="Q36" t="str">
            <v/>
          </cell>
          <cell r="R36" t="str">
            <v/>
          </cell>
          <cell r="S36">
            <v>86</v>
          </cell>
          <cell r="T36">
            <v>84</v>
          </cell>
          <cell r="U36">
            <v>86</v>
          </cell>
          <cell r="V36" t="str">
            <v>通过</v>
          </cell>
          <cell r="W36" t="str">
            <v>通过</v>
          </cell>
          <cell r="X36" t="str">
            <v>通过</v>
          </cell>
          <cell r="Y36" t="str">
            <v/>
          </cell>
          <cell r="Z36" t="str">
            <v/>
          </cell>
          <cell r="AA36" t="str">
            <v/>
          </cell>
          <cell r="AB36" t="str">
            <v/>
          </cell>
          <cell r="AC36" t="str">
            <v/>
          </cell>
          <cell r="AD36" t="str">
            <v/>
          </cell>
          <cell r="AE36" t="str">
            <v/>
          </cell>
          <cell r="AF36" t="str">
            <v/>
          </cell>
          <cell r="AG36" t="str">
            <v/>
          </cell>
          <cell r="AH36" t="str">
            <v/>
          </cell>
          <cell r="AI36" t="str">
            <v/>
          </cell>
          <cell r="AJ36">
            <v>83</v>
          </cell>
          <cell r="AK36" t="str">
            <v/>
          </cell>
          <cell r="AL36" t="str">
            <v/>
          </cell>
          <cell r="AM36" t="str">
            <v/>
          </cell>
          <cell r="AN36" t="str">
            <v/>
          </cell>
          <cell r="AO36">
            <v>88</v>
          </cell>
          <cell r="AP36" t="str">
            <v/>
          </cell>
          <cell r="AQ36">
            <v>79</v>
          </cell>
          <cell r="AR36">
            <v>61</v>
          </cell>
          <cell r="AS36">
            <v>92</v>
          </cell>
          <cell r="AT36">
            <v>77</v>
          </cell>
          <cell r="AU36">
            <v>84</v>
          </cell>
          <cell r="AV36">
            <v>84</v>
          </cell>
          <cell r="AW36" t="str">
            <v/>
          </cell>
          <cell r="AX36" t="str">
            <v/>
          </cell>
          <cell r="AY36" t="str">
            <v/>
          </cell>
          <cell r="AZ36">
            <v>2.7</v>
          </cell>
          <cell r="BA36">
            <v>0.52629999999999999</v>
          </cell>
          <cell r="BB36">
            <v>76.98</v>
          </cell>
          <cell r="BC36">
            <v>76.977777777777774</v>
          </cell>
          <cell r="BD36">
            <v>0</v>
          </cell>
        </row>
        <row r="37">
          <cell r="C37">
            <v>2023011668</v>
          </cell>
          <cell r="D37" t="str">
            <v>李一贤</v>
          </cell>
          <cell r="E37">
            <v>75</v>
          </cell>
          <cell r="F37">
            <v>72</v>
          </cell>
          <cell r="G37">
            <v>85</v>
          </cell>
          <cell r="H37">
            <v>73</v>
          </cell>
          <cell r="I37">
            <v>88</v>
          </cell>
          <cell r="J37" t="str">
            <v/>
          </cell>
          <cell r="K37" t="str">
            <v/>
          </cell>
          <cell r="L37" t="str">
            <v/>
          </cell>
          <cell r="M37">
            <v>66</v>
          </cell>
          <cell r="N37" t="str">
            <v/>
          </cell>
          <cell r="O37">
            <v>82</v>
          </cell>
          <cell r="P37">
            <v>76</v>
          </cell>
          <cell r="Q37" t="str">
            <v/>
          </cell>
          <cell r="R37" t="str">
            <v/>
          </cell>
          <cell r="S37">
            <v>83</v>
          </cell>
          <cell r="T37">
            <v>93</v>
          </cell>
          <cell r="U37">
            <v>76</v>
          </cell>
          <cell r="V37" t="str">
            <v>通过</v>
          </cell>
          <cell r="W37" t="str">
            <v>通过</v>
          </cell>
          <cell r="X37" t="str">
            <v>通过</v>
          </cell>
          <cell r="Y37" t="str">
            <v/>
          </cell>
          <cell r="Z37" t="str">
            <v/>
          </cell>
          <cell r="AA37" t="str">
            <v/>
          </cell>
          <cell r="AB37" t="str">
            <v/>
          </cell>
          <cell r="AC37" t="str">
            <v/>
          </cell>
          <cell r="AD37" t="str">
            <v/>
          </cell>
          <cell r="AE37" t="str">
            <v/>
          </cell>
          <cell r="AF37" t="str">
            <v/>
          </cell>
          <cell r="AG37" t="str">
            <v/>
          </cell>
          <cell r="AH37" t="str">
            <v/>
          </cell>
          <cell r="AI37" t="str">
            <v/>
          </cell>
          <cell r="AJ37">
            <v>66</v>
          </cell>
          <cell r="AK37" t="str">
            <v/>
          </cell>
          <cell r="AL37" t="str">
            <v/>
          </cell>
          <cell r="AM37" t="str">
            <v/>
          </cell>
          <cell r="AN37" t="str">
            <v/>
          </cell>
          <cell r="AO37">
            <v>70</v>
          </cell>
          <cell r="AP37" t="str">
            <v/>
          </cell>
          <cell r="AQ37">
            <v>65</v>
          </cell>
          <cell r="AR37">
            <v>76</v>
          </cell>
          <cell r="AS37">
            <v>82</v>
          </cell>
          <cell r="AT37">
            <v>84</v>
          </cell>
          <cell r="AU37">
            <v>81</v>
          </cell>
          <cell r="AV37">
            <v>75</v>
          </cell>
          <cell r="AW37" t="str">
            <v/>
          </cell>
          <cell r="AX37" t="str">
            <v/>
          </cell>
          <cell r="AY37" t="str">
            <v/>
          </cell>
          <cell r="AZ37">
            <v>2.63</v>
          </cell>
          <cell r="BA37">
            <v>0.42109999999999997</v>
          </cell>
          <cell r="BB37">
            <v>76.34</v>
          </cell>
          <cell r="BC37">
            <v>76.344444444444449</v>
          </cell>
          <cell r="BD37">
            <v>0</v>
          </cell>
        </row>
        <row r="38">
          <cell r="C38">
            <v>2023011669</v>
          </cell>
          <cell r="D38" t="str">
            <v>刘峻宇</v>
          </cell>
          <cell r="E38">
            <v>83</v>
          </cell>
          <cell r="F38">
            <v>90</v>
          </cell>
          <cell r="G38">
            <v>85</v>
          </cell>
          <cell r="H38">
            <v>90</v>
          </cell>
          <cell r="I38">
            <v>90</v>
          </cell>
          <cell r="J38" t="str">
            <v/>
          </cell>
          <cell r="K38" t="str">
            <v/>
          </cell>
          <cell r="L38" t="str">
            <v/>
          </cell>
          <cell r="M38">
            <v>78</v>
          </cell>
          <cell r="N38" t="str">
            <v/>
          </cell>
          <cell r="O38">
            <v>90</v>
          </cell>
          <cell r="P38">
            <v>85</v>
          </cell>
          <cell r="Q38" t="str">
            <v/>
          </cell>
          <cell r="R38" t="str">
            <v/>
          </cell>
          <cell r="S38">
            <v>89</v>
          </cell>
          <cell r="T38">
            <v>85</v>
          </cell>
          <cell r="U38">
            <v>75</v>
          </cell>
          <cell r="V38" t="str">
            <v>通过</v>
          </cell>
          <cell r="W38" t="str">
            <v>通过</v>
          </cell>
          <cell r="X38" t="str">
            <v>通过</v>
          </cell>
          <cell r="Y38" t="str">
            <v/>
          </cell>
          <cell r="Z38" t="str">
            <v/>
          </cell>
          <cell r="AA38" t="str">
            <v/>
          </cell>
          <cell r="AB38" t="str">
            <v/>
          </cell>
          <cell r="AC38" t="str">
            <v/>
          </cell>
          <cell r="AD38">
            <v>71</v>
          </cell>
          <cell r="AE38" t="str">
            <v/>
          </cell>
          <cell r="AF38" t="str">
            <v/>
          </cell>
          <cell r="AG38" t="str">
            <v/>
          </cell>
          <cell r="AH38" t="str">
            <v/>
          </cell>
          <cell r="AI38" t="str">
            <v/>
          </cell>
          <cell r="AJ38">
            <v>74</v>
          </cell>
          <cell r="AK38" t="str">
            <v/>
          </cell>
          <cell r="AL38" t="str">
            <v/>
          </cell>
          <cell r="AM38" t="str">
            <v/>
          </cell>
          <cell r="AN38" t="str">
            <v/>
          </cell>
          <cell r="AO38" t="str">
            <v/>
          </cell>
          <cell r="AP38" t="str">
            <v/>
          </cell>
          <cell r="AQ38">
            <v>78</v>
          </cell>
          <cell r="AR38">
            <v>79</v>
          </cell>
          <cell r="AS38">
            <v>97</v>
          </cell>
          <cell r="AT38">
            <v>91</v>
          </cell>
          <cell r="AU38">
            <v>87</v>
          </cell>
          <cell r="AV38">
            <v>92</v>
          </cell>
          <cell r="AW38" t="str">
            <v/>
          </cell>
          <cell r="AX38" t="str">
            <v/>
          </cell>
          <cell r="AY38" t="str">
            <v/>
          </cell>
          <cell r="AZ38">
            <v>3.51</v>
          </cell>
          <cell r="BA38">
            <v>0.68420000000000003</v>
          </cell>
          <cell r="BB38">
            <v>85.14</v>
          </cell>
          <cell r="BC38">
            <v>85.144444444444446</v>
          </cell>
          <cell r="BD38">
            <v>0</v>
          </cell>
        </row>
        <row r="39">
          <cell r="C39">
            <v>2023011670</v>
          </cell>
          <cell r="D39" t="str">
            <v>刘世璋</v>
          </cell>
          <cell r="E39">
            <v>74</v>
          </cell>
          <cell r="F39">
            <v>96</v>
          </cell>
          <cell r="G39">
            <v>91</v>
          </cell>
          <cell r="H39">
            <v>88</v>
          </cell>
          <cell r="I39">
            <v>97</v>
          </cell>
          <cell r="J39" t="str">
            <v/>
          </cell>
          <cell r="K39" t="str">
            <v/>
          </cell>
          <cell r="L39" t="str">
            <v/>
          </cell>
          <cell r="M39">
            <v>89</v>
          </cell>
          <cell r="N39" t="str">
            <v/>
          </cell>
          <cell r="O39">
            <v>91</v>
          </cell>
          <cell r="P39">
            <v>94</v>
          </cell>
          <cell r="Q39" t="str">
            <v/>
          </cell>
          <cell r="R39" t="str">
            <v/>
          </cell>
          <cell r="S39">
            <v>85</v>
          </cell>
          <cell r="T39">
            <v>83</v>
          </cell>
          <cell r="U39">
            <v>91</v>
          </cell>
          <cell r="V39" t="str">
            <v>通过</v>
          </cell>
          <cell r="W39" t="str">
            <v>通过</v>
          </cell>
          <cell r="X39" t="str">
            <v>通过</v>
          </cell>
          <cell r="Y39" t="str">
            <v/>
          </cell>
          <cell r="Z39" t="str">
            <v/>
          </cell>
          <cell r="AA39" t="str">
            <v/>
          </cell>
          <cell r="AB39" t="str">
            <v/>
          </cell>
          <cell r="AC39" t="str">
            <v/>
          </cell>
          <cell r="AD39" t="str">
            <v/>
          </cell>
          <cell r="AE39" t="str">
            <v/>
          </cell>
          <cell r="AF39" t="str">
            <v/>
          </cell>
          <cell r="AG39" t="str">
            <v/>
          </cell>
          <cell r="AH39">
            <v>77</v>
          </cell>
          <cell r="AI39" t="str">
            <v/>
          </cell>
          <cell r="AJ39" t="str">
            <v/>
          </cell>
          <cell r="AK39" t="str">
            <v/>
          </cell>
          <cell r="AL39" t="str">
            <v/>
          </cell>
          <cell r="AM39" t="str">
            <v/>
          </cell>
          <cell r="AN39" t="str">
            <v/>
          </cell>
          <cell r="AO39" t="str">
            <v/>
          </cell>
          <cell r="AP39">
            <v>75</v>
          </cell>
          <cell r="AQ39">
            <v>92</v>
          </cell>
          <cell r="AR39">
            <v>90</v>
          </cell>
          <cell r="AS39">
            <v>99</v>
          </cell>
          <cell r="AT39">
            <v>93</v>
          </cell>
          <cell r="AU39">
            <v>83</v>
          </cell>
          <cell r="AV39">
            <v>96</v>
          </cell>
          <cell r="AW39" t="str">
            <v/>
          </cell>
          <cell r="AX39" t="str">
            <v/>
          </cell>
          <cell r="AY39" t="str">
            <v/>
          </cell>
          <cell r="AZ39">
            <v>3.99</v>
          </cell>
          <cell r="BA39">
            <v>0.84209999999999996</v>
          </cell>
          <cell r="BB39">
            <v>89.92</v>
          </cell>
          <cell r="BC39">
            <v>89.922222222222217</v>
          </cell>
          <cell r="BD39">
            <v>0</v>
          </cell>
        </row>
        <row r="40">
          <cell r="C40">
            <v>2023011671</v>
          </cell>
          <cell r="D40" t="str">
            <v>刘思成</v>
          </cell>
          <cell r="E40">
            <v>87</v>
          </cell>
          <cell r="F40">
            <v>95</v>
          </cell>
          <cell r="G40">
            <v>90</v>
          </cell>
          <cell r="H40">
            <v>85</v>
          </cell>
          <cell r="I40">
            <v>94</v>
          </cell>
          <cell r="J40" t="str">
            <v/>
          </cell>
          <cell r="K40" t="str">
            <v/>
          </cell>
          <cell r="L40" t="str">
            <v/>
          </cell>
          <cell r="M40">
            <v>97</v>
          </cell>
          <cell r="N40" t="str">
            <v/>
          </cell>
          <cell r="O40">
            <v>86</v>
          </cell>
          <cell r="P40">
            <v>90</v>
          </cell>
          <cell r="Q40" t="str">
            <v/>
          </cell>
          <cell r="R40" t="str">
            <v/>
          </cell>
          <cell r="S40">
            <v>86</v>
          </cell>
          <cell r="T40">
            <v>87</v>
          </cell>
          <cell r="U40">
            <v>90</v>
          </cell>
          <cell r="V40" t="str">
            <v>通过</v>
          </cell>
          <cell r="W40" t="str">
            <v>通过</v>
          </cell>
          <cell r="X40" t="str">
            <v>通过</v>
          </cell>
          <cell r="Y40" t="str">
            <v/>
          </cell>
          <cell r="Z40" t="str">
            <v/>
          </cell>
          <cell r="AA40" t="str">
            <v/>
          </cell>
          <cell r="AB40" t="str">
            <v/>
          </cell>
          <cell r="AC40" t="str">
            <v/>
          </cell>
          <cell r="AD40" t="str">
            <v/>
          </cell>
          <cell r="AE40" t="str">
            <v/>
          </cell>
          <cell r="AF40" t="str">
            <v/>
          </cell>
          <cell r="AG40" t="str">
            <v/>
          </cell>
          <cell r="AH40" t="str">
            <v/>
          </cell>
          <cell r="AI40" t="str">
            <v/>
          </cell>
          <cell r="AJ40" t="str">
            <v/>
          </cell>
          <cell r="AK40">
            <v>85</v>
          </cell>
          <cell r="AL40" t="str">
            <v/>
          </cell>
          <cell r="AM40" t="str">
            <v/>
          </cell>
          <cell r="AN40" t="str">
            <v/>
          </cell>
          <cell r="AO40">
            <v>90</v>
          </cell>
          <cell r="AP40" t="str">
            <v/>
          </cell>
          <cell r="AQ40">
            <v>82</v>
          </cell>
          <cell r="AR40">
            <v>95</v>
          </cell>
          <cell r="AS40">
            <v>97</v>
          </cell>
          <cell r="AT40">
            <v>85</v>
          </cell>
          <cell r="AU40">
            <v>85</v>
          </cell>
          <cell r="AV40">
            <v>92</v>
          </cell>
          <cell r="AW40" t="str">
            <v/>
          </cell>
          <cell r="AX40" t="str">
            <v/>
          </cell>
          <cell r="AY40" t="str">
            <v/>
          </cell>
          <cell r="AZ40">
            <v>3.99</v>
          </cell>
          <cell r="BA40">
            <v>1</v>
          </cell>
          <cell r="BB40">
            <v>89.88</v>
          </cell>
          <cell r="BC40">
            <v>89.87777777777778</v>
          </cell>
          <cell r="BD40">
            <v>0</v>
          </cell>
        </row>
        <row r="41">
          <cell r="C41">
            <v>2023011672</v>
          </cell>
          <cell r="D41" t="str">
            <v>潘君鹏</v>
          </cell>
          <cell r="E41">
            <v>72</v>
          </cell>
          <cell r="F41">
            <v>60</v>
          </cell>
          <cell r="G41">
            <v>69</v>
          </cell>
          <cell r="H41">
            <v>60</v>
          </cell>
          <cell r="I41">
            <v>67</v>
          </cell>
          <cell r="J41" t="str">
            <v/>
          </cell>
          <cell r="K41" t="str">
            <v/>
          </cell>
          <cell r="L41" t="str">
            <v/>
          </cell>
          <cell r="M41">
            <v>58</v>
          </cell>
          <cell r="N41" t="str">
            <v/>
          </cell>
          <cell r="O41">
            <v>58</v>
          </cell>
          <cell r="P41">
            <v>74</v>
          </cell>
          <cell r="Q41" t="str">
            <v/>
          </cell>
          <cell r="R41" t="str">
            <v/>
          </cell>
          <cell r="S41">
            <v>73</v>
          </cell>
          <cell r="T41">
            <v>81</v>
          </cell>
          <cell r="U41">
            <v>38</v>
          </cell>
          <cell r="V41" t="str">
            <v>不通过</v>
          </cell>
          <cell r="W41" t="str">
            <v>通过</v>
          </cell>
          <cell r="X41" t="str">
            <v>通过</v>
          </cell>
          <cell r="Y41" t="str">
            <v/>
          </cell>
          <cell r="Z41" t="str">
            <v/>
          </cell>
          <cell r="AA41" t="str">
            <v/>
          </cell>
          <cell r="AB41">
            <v>70</v>
          </cell>
          <cell r="AC41" t="str">
            <v/>
          </cell>
          <cell r="AD41" t="str">
            <v/>
          </cell>
          <cell r="AE41" t="str">
            <v/>
          </cell>
          <cell r="AF41" t="str">
            <v/>
          </cell>
          <cell r="AG41" t="str">
            <v/>
          </cell>
          <cell r="AH41" t="str">
            <v/>
          </cell>
          <cell r="AI41" t="str">
            <v/>
          </cell>
          <cell r="AJ41" t="str">
            <v/>
          </cell>
          <cell r="AK41" t="str">
            <v/>
          </cell>
          <cell r="AL41" t="str">
            <v/>
          </cell>
          <cell r="AM41" t="str">
            <v/>
          </cell>
          <cell r="AN41">
            <v>75</v>
          </cell>
          <cell r="AO41" t="str">
            <v/>
          </cell>
          <cell r="AP41" t="str">
            <v/>
          </cell>
          <cell r="AQ41">
            <v>43</v>
          </cell>
          <cell r="AR41">
            <v>62</v>
          </cell>
          <cell r="AS41">
            <v>75</v>
          </cell>
          <cell r="AT41">
            <v>75</v>
          </cell>
          <cell r="AU41">
            <v>72</v>
          </cell>
          <cell r="AV41">
            <v>82</v>
          </cell>
          <cell r="AW41" t="str">
            <v/>
          </cell>
          <cell r="AX41" t="str">
            <v/>
          </cell>
          <cell r="AY41" t="str">
            <v/>
          </cell>
          <cell r="AZ41">
            <v>1.45</v>
          </cell>
          <cell r="BA41">
            <v>0.1053</v>
          </cell>
          <cell r="BB41">
            <v>64.430000000000007</v>
          </cell>
          <cell r="BC41">
            <v>64.433333333333337</v>
          </cell>
          <cell r="BD41">
            <v>5</v>
          </cell>
        </row>
        <row r="42">
          <cell r="C42">
            <v>2023011673</v>
          </cell>
          <cell r="D42" t="str">
            <v>彭郅维</v>
          </cell>
          <cell r="E42">
            <v>84</v>
          </cell>
          <cell r="F42">
            <v>60</v>
          </cell>
          <cell r="G42">
            <v>74</v>
          </cell>
          <cell r="H42">
            <v>60</v>
          </cell>
          <cell r="I42">
            <v>84</v>
          </cell>
          <cell r="J42" t="str">
            <v/>
          </cell>
          <cell r="K42" t="str">
            <v/>
          </cell>
          <cell r="L42">
            <v>50</v>
          </cell>
          <cell r="M42">
            <v>60</v>
          </cell>
          <cell r="N42" t="str">
            <v/>
          </cell>
          <cell r="O42">
            <v>70</v>
          </cell>
          <cell r="P42">
            <v>78</v>
          </cell>
          <cell r="Q42" t="str">
            <v/>
          </cell>
          <cell r="R42" t="str">
            <v/>
          </cell>
          <cell r="S42">
            <v>82</v>
          </cell>
          <cell r="T42">
            <v>84</v>
          </cell>
          <cell r="U42">
            <v>65</v>
          </cell>
          <cell r="V42" t="str">
            <v>通过</v>
          </cell>
          <cell r="W42" t="str">
            <v>通过</v>
          </cell>
          <cell r="X42" t="str">
            <v>通过</v>
          </cell>
          <cell r="Y42" t="str">
            <v/>
          </cell>
          <cell r="Z42" t="str">
            <v/>
          </cell>
          <cell r="AA42" t="str">
            <v/>
          </cell>
          <cell r="AB42">
            <v>71</v>
          </cell>
          <cell r="AC42" t="str">
            <v/>
          </cell>
          <cell r="AD42" t="str">
            <v/>
          </cell>
          <cell r="AE42" t="str">
            <v/>
          </cell>
          <cell r="AF42" t="str">
            <v/>
          </cell>
          <cell r="AG42">
            <v>71</v>
          </cell>
          <cell r="AH42" t="str">
            <v/>
          </cell>
          <cell r="AI42" t="str">
            <v/>
          </cell>
          <cell r="AJ42" t="str">
            <v/>
          </cell>
          <cell r="AK42" t="str">
            <v/>
          </cell>
          <cell r="AL42" t="str">
            <v/>
          </cell>
          <cell r="AM42" t="str">
            <v/>
          </cell>
          <cell r="AN42" t="str">
            <v/>
          </cell>
          <cell r="AO42" t="str">
            <v/>
          </cell>
          <cell r="AP42" t="str">
            <v/>
          </cell>
          <cell r="AQ42">
            <v>54</v>
          </cell>
          <cell r="AR42">
            <v>64</v>
          </cell>
          <cell r="AS42">
            <v>80</v>
          </cell>
          <cell r="AT42">
            <v>78</v>
          </cell>
          <cell r="AU42">
            <v>84</v>
          </cell>
          <cell r="AV42">
            <v>71</v>
          </cell>
          <cell r="AW42" t="str">
            <v/>
          </cell>
          <cell r="AX42" t="str">
            <v/>
          </cell>
          <cell r="AY42" t="str">
            <v/>
          </cell>
          <cell r="AZ42">
            <v>1.74</v>
          </cell>
          <cell r="BA42">
            <v>0.3</v>
          </cell>
          <cell r="BB42">
            <v>67.739999999999995</v>
          </cell>
          <cell r="BC42">
            <v>67.735294117647058</v>
          </cell>
          <cell r="BD42">
            <v>2</v>
          </cell>
        </row>
        <row r="43">
          <cell r="C43">
            <v>2023011674</v>
          </cell>
          <cell r="D43" t="str">
            <v>杨宇航</v>
          </cell>
          <cell r="E43">
            <v>81</v>
          </cell>
          <cell r="F43">
            <v>70</v>
          </cell>
          <cell r="G43">
            <v>85</v>
          </cell>
          <cell r="H43">
            <v>60</v>
          </cell>
          <cell r="I43">
            <v>84</v>
          </cell>
          <cell r="J43" t="str">
            <v/>
          </cell>
          <cell r="K43" t="str">
            <v/>
          </cell>
          <cell r="L43" t="str">
            <v/>
          </cell>
          <cell r="M43">
            <v>60</v>
          </cell>
          <cell r="N43" t="str">
            <v/>
          </cell>
          <cell r="O43">
            <v>80</v>
          </cell>
          <cell r="P43">
            <v>66</v>
          </cell>
          <cell r="Q43" t="str">
            <v/>
          </cell>
          <cell r="R43" t="str">
            <v/>
          </cell>
          <cell r="S43">
            <v>82</v>
          </cell>
          <cell r="T43">
            <v>84</v>
          </cell>
          <cell r="U43">
            <v>65</v>
          </cell>
          <cell r="V43" t="str">
            <v>通过</v>
          </cell>
          <cell r="W43" t="str">
            <v>通过</v>
          </cell>
          <cell r="X43" t="str">
            <v>通过</v>
          </cell>
          <cell r="Y43" t="str">
            <v/>
          </cell>
          <cell r="Z43" t="str">
            <v/>
          </cell>
          <cell r="AA43" t="str">
            <v/>
          </cell>
          <cell r="AB43" t="str">
            <v/>
          </cell>
          <cell r="AC43" t="str">
            <v/>
          </cell>
          <cell r="AD43">
            <v>85</v>
          </cell>
          <cell r="AE43" t="str">
            <v/>
          </cell>
          <cell r="AF43" t="str">
            <v/>
          </cell>
          <cell r="AG43" t="str">
            <v/>
          </cell>
          <cell r="AH43" t="str">
            <v/>
          </cell>
          <cell r="AI43" t="str">
            <v/>
          </cell>
          <cell r="AJ43" t="str">
            <v/>
          </cell>
          <cell r="AK43" t="str">
            <v/>
          </cell>
          <cell r="AL43">
            <v>80</v>
          </cell>
          <cell r="AM43" t="str">
            <v/>
          </cell>
          <cell r="AN43" t="str">
            <v/>
          </cell>
          <cell r="AO43" t="str">
            <v/>
          </cell>
          <cell r="AP43" t="str">
            <v/>
          </cell>
          <cell r="AQ43">
            <v>61</v>
          </cell>
          <cell r="AR43">
            <v>79</v>
          </cell>
          <cell r="AS43">
            <v>84</v>
          </cell>
          <cell r="AT43">
            <v>86</v>
          </cell>
          <cell r="AU43">
            <v>87</v>
          </cell>
          <cell r="AV43">
            <v>75</v>
          </cell>
          <cell r="AW43" t="str">
            <v/>
          </cell>
          <cell r="AX43" t="str">
            <v/>
          </cell>
          <cell r="AY43" t="str">
            <v/>
          </cell>
          <cell r="AZ43">
            <v>2.4</v>
          </cell>
          <cell r="BA43">
            <v>0.57889999999999997</v>
          </cell>
          <cell r="BB43">
            <v>74.010000000000005</v>
          </cell>
          <cell r="BC43">
            <v>74.011111111111106</v>
          </cell>
          <cell r="BD43">
            <v>0</v>
          </cell>
        </row>
        <row r="44">
          <cell r="C44">
            <v>2023011675</v>
          </cell>
          <cell r="D44" t="str">
            <v>张官明</v>
          </cell>
          <cell r="E44">
            <v>86</v>
          </cell>
          <cell r="F44">
            <v>60</v>
          </cell>
          <cell r="G44">
            <v>69</v>
          </cell>
          <cell r="H44">
            <v>65</v>
          </cell>
          <cell r="I44">
            <v>87</v>
          </cell>
          <cell r="J44" t="str">
            <v/>
          </cell>
          <cell r="K44" t="str">
            <v/>
          </cell>
          <cell r="L44" t="str">
            <v/>
          </cell>
          <cell r="M44">
            <v>66</v>
          </cell>
          <cell r="N44" t="str">
            <v/>
          </cell>
          <cell r="O44">
            <v>87</v>
          </cell>
          <cell r="P44">
            <v>73</v>
          </cell>
          <cell r="Q44" t="str">
            <v/>
          </cell>
          <cell r="R44" t="str">
            <v/>
          </cell>
          <cell r="S44">
            <v>84</v>
          </cell>
          <cell r="T44">
            <v>84</v>
          </cell>
          <cell r="U44">
            <v>60</v>
          </cell>
          <cell r="V44" t="str">
            <v>通过</v>
          </cell>
          <cell r="W44" t="str">
            <v>通过</v>
          </cell>
          <cell r="X44" t="str">
            <v>通过</v>
          </cell>
          <cell r="Y44" t="str">
            <v/>
          </cell>
          <cell r="Z44" t="str">
            <v/>
          </cell>
          <cell r="AA44" t="str">
            <v/>
          </cell>
          <cell r="AB44" t="str">
            <v/>
          </cell>
          <cell r="AC44" t="str">
            <v/>
          </cell>
          <cell r="AD44">
            <v>90</v>
          </cell>
          <cell r="AE44" t="str">
            <v/>
          </cell>
          <cell r="AF44" t="str">
            <v/>
          </cell>
          <cell r="AG44" t="str">
            <v/>
          </cell>
          <cell r="AH44" t="str">
            <v/>
          </cell>
          <cell r="AI44" t="str">
            <v/>
          </cell>
          <cell r="AJ44" t="str">
            <v/>
          </cell>
          <cell r="AK44" t="str">
            <v/>
          </cell>
          <cell r="AL44">
            <v>90</v>
          </cell>
          <cell r="AM44" t="str">
            <v/>
          </cell>
          <cell r="AN44" t="str">
            <v/>
          </cell>
          <cell r="AO44" t="str">
            <v/>
          </cell>
          <cell r="AP44" t="str">
            <v/>
          </cell>
          <cell r="AQ44">
            <v>72</v>
          </cell>
          <cell r="AR44">
            <v>80</v>
          </cell>
          <cell r="AS44">
            <v>82</v>
          </cell>
          <cell r="AT44">
            <v>80</v>
          </cell>
          <cell r="AU44">
            <v>79</v>
          </cell>
          <cell r="AV44">
            <v>77</v>
          </cell>
          <cell r="AW44" t="str">
            <v/>
          </cell>
          <cell r="AX44" t="str">
            <v/>
          </cell>
          <cell r="AY44" t="str">
            <v/>
          </cell>
          <cell r="AZ44">
            <v>2.56</v>
          </cell>
          <cell r="BA44">
            <v>0.52629999999999999</v>
          </cell>
          <cell r="BB44">
            <v>75.64</v>
          </cell>
          <cell r="BC44">
            <v>75.644444444444446</v>
          </cell>
          <cell r="BD44">
            <v>0</v>
          </cell>
        </row>
        <row r="45">
          <cell r="C45">
            <v>2021011206</v>
          </cell>
          <cell r="D45" t="str">
            <v>王顺</v>
          </cell>
          <cell r="E45" t="str">
            <v/>
          </cell>
          <cell r="F45">
            <v>60</v>
          </cell>
          <cell r="G45">
            <v>85</v>
          </cell>
          <cell r="H45">
            <v>72</v>
          </cell>
          <cell r="I45">
            <v>87</v>
          </cell>
          <cell r="J45" t="str">
            <v/>
          </cell>
          <cell r="K45" t="str">
            <v/>
          </cell>
          <cell r="L45" t="str">
            <v/>
          </cell>
          <cell r="M45">
            <v>90</v>
          </cell>
          <cell r="N45" t="str">
            <v/>
          </cell>
          <cell r="O45">
            <v>75</v>
          </cell>
          <cell r="P45">
            <v>90</v>
          </cell>
          <cell r="Q45">
            <v>71</v>
          </cell>
          <cell r="R45" t="str">
            <v/>
          </cell>
          <cell r="S45" t="str">
            <v/>
          </cell>
          <cell r="T45">
            <v>86</v>
          </cell>
          <cell r="U45">
            <v>60</v>
          </cell>
          <cell r="V45" t="str">
            <v>通过</v>
          </cell>
          <cell r="W45" t="str">
            <v>通过</v>
          </cell>
          <cell r="X45" t="str">
            <v>通过</v>
          </cell>
          <cell r="Y45">
            <v>91</v>
          </cell>
          <cell r="Z45" t="str">
            <v/>
          </cell>
          <cell r="AA45" t="str">
            <v/>
          </cell>
          <cell r="AB45" t="str">
            <v/>
          </cell>
          <cell r="AC45" t="str">
            <v/>
          </cell>
          <cell r="AD45" t="str">
            <v>优秀</v>
          </cell>
          <cell r="AE45" t="str">
            <v/>
          </cell>
          <cell r="AF45" t="str">
            <v/>
          </cell>
          <cell r="AG45" t="str">
            <v/>
          </cell>
          <cell r="AH45" t="str">
            <v/>
          </cell>
          <cell r="AI45" t="str">
            <v/>
          </cell>
          <cell r="AJ45" t="str">
            <v/>
          </cell>
          <cell r="AK45" t="str">
            <v/>
          </cell>
          <cell r="AL45" t="str">
            <v/>
          </cell>
          <cell r="AM45" t="str">
            <v/>
          </cell>
          <cell r="AN45" t="str">
            <v/>
          </cell>
          <cell r="AO45" t="str">
            <v/>
          </cell>
          <cell r="AP45" t="str">
            <v/>
          </cell>
          <cell r="AQ45">
            <v>63</v>
          </cell>
          <cell r="AR45">
            <v>69</v>
          </cell>
          <cell r="AS45">
            <v>81</v>
          </cell>
          <cell r="AT45">
            <v>80</v>
          </cell>
          <cell r="AU45">
            <v>71</v>
          </cell>
          <cell r="AV45">
            <v>80</v>
          </cell>
          <cell r="AW45" t="str">
            <v/>
          </cell>
          <cell r="AX45" t="str">
            <v/>
          </cell>
          <cell r="AY45" t="str">
            <v>通过</v>
          </cell>
          <cell r="AZ45">
            <v>2.62</v>
          </cell>
          <cell r="BA45">
            <v>0.55559999999999998</v>
          </cell>
          <cell r="BB45">
            <v>76.2</v>
          </cell>
          <cell r="BC45">
            <v>75.746987951807228</v>
          </cell>
          <cell r="BD45">
            <v>0</v>
          </cell>
        </row>
        <row r="46">
          <cell r="C46">
            <v>2023010093</v>
          </cell>
          <cell r="D46" t="str">
            <v>袁登辉</v>
          </cell>
          <cell r="E46">
            <v>90</v>
          </cell>
          <cell r="F46">
            <v>72</v>
          </cell>
          <cell r="G46">
            <v>89</v>
          </cell>
          <cell r="H46">
            <v>88</v>
          </cell>
          <cell r="I46">
            <v>90</v>
          </cell>
          <cell r="J46">
            <v>75</v>
          </cell>
          <cell r="K46" t="str">
            <v/>
          </cell>
          <cell r="L46" t="str">
            <v/>
          </cell>
          <cell r="M46">
            <v>71</v>
          </cell>
          <cell r="N46" t="str">
            <v/>
          </cell>
          <cell r="O46">
            <v>85</v>
          </cell>
          <cell r="P46">
            <v>78</v>
          </cell>
          <cell r="Q46">
            <v>83</v>
          </cell>
          <cell r="R46">
            <v>77</v>
          </cell>
          <cell r="S46">
            <v>84</v>
          </cell>
          <cell r="T46">
            <v>87</v>
          </cell>
          <cell r="U46">
            <v>80</v>
          </cell>
          <cell r="V46" t="str">
            <v>通过</v>
          </cell>
          <cell r="W46" t="str">
            <v>通过</v>
          </cell>
          <cell r="X46" t="str">
            <v>通过</v>
          </cell>
          <cell r="Y46" t="str">
            <v/>
          </cell>
          <cell r="Z46" t="str">
            <v/>
          </cell>
          <cell r="AA46" t="str">
            <v/>
          </cell>
          <cell r="AB46" t="str">
            <v/>
          </cell>
          <cell r="AC46" t="str">
            <v/>
          </cell>
          <cell r="AD46">
            <v>81</v>
          </cell>
          <cell r="AE46" t="str">
            <v/>
          </cell>
          <cell r="AF46" t="str">
            <v/>
          </cell>
          <cell r="AG46" t="str">
            <v/>
          </cell>
          <cell r="AH46" t="str">
            <v/>
          </cell>
          <cell r="AI46">
            <v>80</v>
          </cell>
          <cell r="AJ46" t="str">
            <v/>
          </cell>
          <cell r="AK46" t="str">
            <v/>
          </cell>
          <cell r="AL46" t="str">
            <v/>
          </cell>
          <cell r="AM46" t="str">
            <v/>
          </cell>
          <cell r="AN46" t="str">
            <v/>
          </cell>
          <cell r="AO46" t="str">
            <v/>
          </cell>
          <cell r="AP46" t="str">
            <v/>
          </cell>
          <cell r="AQ46">
            <v>87</v>
          </cell>
          <cell r="AR46">
            <v>77</v>
          </cell>
          <cell r="AS46">
            <v>88</v>
          </cell>
          <cell r="AT46">
            <v>91</v>
          </cell>
          <cell r="AU46">
            <v>88</v>
          </cell>
          <cell r="AV46">
            <v>91</v>
          </cell>
          <cell r="AW46" t="str">
            <v/>
          </cell>
          <cell r="AX46" t="str">
            <v/>
          </cell>
          <cell r="AY46" t="str">
            <v/>
          </cell>
          <cell r="AZ46">
            <v>3.25</v>
          </cell>
          <cell r="BA46">
            <v>0.72729999999999995</v>
          </cell>
          <cell r="BB46">
            <v>82.53</v>
          </cell>
          <cell r="BC46">
            <v>82.533333333333331</v>
          </cell>
          <cell r="BD46">
            <v>0</v>
          </cell>
        </row>
        <row r="47">
          <cell r="C47">
            <v>2023010635</v>
          </cell>
          <cell r="D47" t="str">
            <v>蒋沅宏</v>
          </cell>
          <cell r="E47">
            <v>91</v>
          </cell>
          <cell r="F47">
            <v>90</v>
          </cell>
          <cell r="G47">
            <v>93</v>
          </cell>
          <cell r="H47">
            <v>87</v>
          </cell>
          <cell r="I47">
            <v>91</v>
          </cell>
          <cell r="J47">
            <v>83</v>
          </cell>
          <cell r="K47" t="str">
            <v/>
          </cell>
          <cell r="L47" t="str">
            <v/>
          </cell>
          <cell r="M47">
            <v>96</v>
          </cell>
          <cell r="N47" t="str">
            <v/>
          </cell>
          <cell r="O47">
            <v>88</v>
          </cell>
          <cell r="P47">
            <v>87</v>
          </cell>
          <cell r="Q47">
            <v>90</v>
          </cell>
          <cell r="R47" t="str">
            <v/>
          </cell>
          <cell r="S47">
            <v>85</v>
          </cell>
          <cell r="T47">
            <v>80</v>
          </cell>
          <cell r="U47">
            <v>80</v>
          </cell>
          <cell r="V47" t="str">
            <v>通过</v>
          </cell>
          <cell r="W47" t="str">
            <v>通过</v>
          </cell>
          <cell r="X47" t="str">
            <v>通过</v>
          </cell>
          <cell r="Y47" t="str">
            <v/>
          </cell>
          <cell r="Z47">
            <v>87</v>
          </cell>
          <cell r="AA47" t="str">
            <v/>
          </cell>
          <cell r="AB47" t="str">
            <v/>
          </cell>
          <cell r="AC47" t="str">
            <v/>
          </cell>
          <cell r="AD47" t="str">
            <v/>
          </cell>
          <cell r="AE47" t="str">
            <v/>
          </cell>
          <cell r="AF47" t="str">
            <v/>
          </cell>
          <cell r="AG47" t="str">
            <v/>
          </cell>
          <cell r="AH47" t="str">
            <v/>
          </cell>
          <cell r="AI47">
            <v>90</v>
          </cell>
          <cell r="AJ47" t="str">
            <v/>
          </cell>
          <cell r="AK47" t="str">
            <v/>
          </cell>
          <cell r="AL47" t="str">
            <v/>
          </cell>
          <cell r="AM47" t="str">
            <v/>
          </cell>
          <cell r="AN47" t="str">
            <v/>
          </cell>
          <cell r="AO47" t="str">
            <v/>
          </cell>
          <cell r="AP47" t="str">
            <v/>
          </cell>
          <cell r="AQ47">
            <v>91</v>
          </cell>
          <cell r="AR47">
            <v>84</v>
          </cell>
          <cell r="AS47">
            <v>99</v>
          </cell>
          <cell r="AT47">
            <v>93</v>
          </cell>
          <cell r="AU47">
            <v>94</v>
          </cell>
          <cell r="AV47">
            <v>84</v>
          </cell>
          <cell r="AW47" t="str">
            <v/>
          </cell>
          <cell r="AX47" t="str">
            <v/>
          </cell>
          <cell r="AY47" t="str">
            <v/>
          </cell>
          <cell r="AZ47">
            <v>3.85</v>
          </cell>
          <cell r="BA47">
            <v>1</v>
          </cell>
          <cell r="BB47">
            <v>88.53</v>
          </cell>
          <cell r="BC47">
            <v>88.534653465346537</v>
          </cell>
          <cell r="BD47">
            <v>0</v>
          </cell>
        </row>
        <row r="48">
          <cell r="C48">
            <v>2023010818</v>
          </cell>
          <cell r="D48" t="str">
            <v>李洋</v>
          </cell>
          <cell r="E48" t="str">
            <v/>
          </cell>
          <cell r="F48">
            <v>68</v>
          </cell>
          <cell r="G48">
            <v>65</v>
          </cell>
          <cell r="H48">
            <v>80</v>
          </cell>
          <cell r="I48">
            <v>80</v>
          </cell>
          <cell r="J48">
            <v>66</v>
          </cell>
          <cell r="K48" t="str">
            <v/>
          </cell>
          <cell r="L48" t="str">
            <v/>
          </cell>
          <cell r="M48">
            <v>86</v>
          </cell>
          <cell r="N48" t="str">
            <v/>
          </cell>
          <cell r="O48">
            <v>76</v>
          </cell>
          <cell r="P48">
            <v>78</v>
          </cell>
          <cell r="Q48">
            <v>79</v>
          </cell>
          <cell r="R48">
            <v>70</v>
          </cell>
          <cell r="S48" t="str">
            <v/>
          </cell>
          <cell r="T48">
            <v>83</v>
          </cell>
          <cell r="U48">
            <v>81</v>
          </cell>
          <cell r="V48" t="str">
            <v>通过</v>
          </cell>
          <cell r="W48" t="str">
            <v>通过</v>
          </cell>
          <cell r="X48" t="str">
            <v/>
          </cell>
          <cell r="Y48" t="str">
            <v/>
          </cell>
          <cell r="Z48" t="str">
            <v/>
          </cell>
          <cell r="AA48" t="str">
            <v/>
          </cell>
          <cell r="AB48" t="str">
            <v/>
          </cell>
          <cell r="AC48" t="str">
            <v/>
          </cell>
          <cell r="AD48" t="str">
            <v/>
          </cell>
          <cell r="AE48" t="str">
            <v/>
          </cell>
          <cell r="AF48" t="str">
            <v/>
          </cell>
          <cell r="AG48" t="str">
            <v/>
          </cell>
          <cell r="AH48">
            <v>82</v>
          </cell>
          <cell r="AI48" t="str">
            <v/>
          </cell>
          <cell r="AJ48" t="str">
            <v/>
          </cell>
          <cell r="AK48" t="str">
            <v/>
          </cell>
          <cell r="AL48" t="str">
            <v/>
          </cell>
          <cell r="AM48" t="str">
            <v/>
          </cell>
          <cell r="AN48" t="str">
            <v/>
          </cell>
          <cell r="AO48">
            <v>81</v>
          </cell>
          <cell r="AP48" t="str">
            <v/>
          </cell>
          <cell r="AQ48">
            <v>71</v>
          </cell>
          <cell r="AR48">
            <v>87</v>
          </cell>
          <cell r="AS48">
            <v>95</v>
          </cell>
          <cell r="AT48">
            <v>77</v>
          </cell>
          <cell r="AU48">
            <v>78</v>
          </cell>
          <cell r="AV48">
            <v>83</v>
          </cell>
          <cell r="AW48" t="str">
            <v/>
          </cell>
          <cell r="AX48" t="str">
            <v/>
          </cell>
          <cell r="AY48" t="str">
            <v>通过</v>
          </cell>
          <cell r="AZ48">
            <v>2.8</v>
          </cell>
          <cell r="BA48">
            <v>0.5</v>
          </cell>
          <cell r="BB48">
            <v>78.03</v>
          </cell>
          <cell r="BC48">
            <v>78.03125</v>
          </cell>
          <cell r="BD48">
            <v>0</v>
          </cell>
        </row>
        <row r="49">
          <cell r="C49">
            <v>2023010841</v>
          </cell>
          <cell r="D49" t="str">
            <v>张浩然</v>
          </cell>
          <cell r="E49" t="str">
            <v/>
          </cell>
          <cell r="F49">
            <v>66</v>
          </cell>
          <cell r="G49">
            <v>63</v>
          </cell>
          <cell r="H49">
            <v>60</v>
          </cell>
          <cell r="I49">
            <v>83</v>
          </cell>
          <cell r="J49">
            <v>60</v>
          </cell>
          <cell r="K49" t="str">
            <v/>
          </cell>
          <cell r="L49" t="str">
            <v/>
          </cell>
          <cell r="M49">
            <v>71</v>
          </cell>
          <cell r="N49" t="str">
            <v/>
          </cell>
          <cell r="O49">
            <v>75</v>
          </cell>
          <cell r="P49">
            <v>76</v>
          </cell>
          <cell r="Q49">
            <v>77</v>
          </cell>
          <cell r="R49">
            <v>60</v>
          </cell>
          <cell r="S49" t="str">
            <v/>
          </cell>
          <cell r="T49">
            <v>90</v>
          </cell>
          <cell r="U49">
            <v>60</v>
          </cell>
          <cell r="V49" t="str">
            <v>通过</v>
          </cell>
          <cell r="W49" t="str">
            <v>通过</v>
          </cell>
          <cell r="X49" t="str">
            <v/>
          </cell>
          <cell r="Y49" t="str">
            <v/>
          </cell>
          <cell r="Z49" t="str">
            <v/>
          </cell>
          <cell r="AA49" t="str">
            <v/>
          </cell>
          <cell r="AB49" t="str">
            <v/>
          </cell>
          <cell r="AC49" t="str">
            <v/>
          </cell>
          <cell r="AD49" t="str">
            <v/>
          </cell>
          <cell r="AE49" t="str">
            <v/>
          </cell>
          <cell r="AF49" t="str">
            <v/>
          </cell>
          <cell r="AG49" t="str">
            <v/>
          </cell>
          <cell r="AH49" t="str">
            <v/>
          </cell>
          <cell r="AI49" t="str">
            <v/>
          </cell>
          <cell r="AJ49" t="str">
            <v/>
          </cell>
          <cell r="AK49">
            <v>72</v>
          </cell>
          <cell r="AL49" t="str">
            <v/>
          </cell>
          <cell r="AM49" t="str">
            <v/>
          </cell>
          <cell r="AN49" t="str">
            <v/>
          </cell>
          <cell r="AO49">
            <v>80</v>
          </cell>
          <cell r="AP49" t="str">
            <v/>
          </cell>
          <cell r="AQ49">
            <v>60</v>
          </cell>
          <cell r="AR49">
            <v>66</v>
          </cell>
          <cell r="AS49">
            <v>87</v>
          </cell>
          <cell r="AT49">
            <v>82</v>
          </cell>
          <cell r="AU49">
            <v>80</v>
          </cell>
          <cell r="AV49">
            <v>84</v>
          </cell>
          <cell r="AW49" t="str">
            <v/>
          </cell>
          <cell r="AX49" t="str">
            <v/>
          </cell>
          <cell r="AY49" t="str">
            <v/>
          </cell>
          <cell r="AZ49">
            <v>2.08</v>
          </cell>
          <cell r="BA49">
            <v>0.35</v>
          </cell>
          <cell r="BB49">
            <v>70.790000000000006</v>
          </cell>
          <cell r="BC49">
            <v>70.791666666666671</v>
          </cell>
          <cell r="BD49">
            <v>0</v>
          </cell>
        </row>
        <row r="50">
          <cell r="C50">
            <v>2023011048</v>
          </cell>
          <cell r="D50" t="str">
            <v>李澄皓</v>
          </cell>
          <cell r="E50">
            <v>81</v>
          </cell>
          <cell r="F50">
            <v>65</v>
          </cell>
          <cell r="G50">
            <v>90</v>
          </cell>
          <cell r="H50">
            <v>77</v>
          </cell>
          <cell r="I50">
            <v>87</v>
          </cell>
          <cell r="J50">
            <v>68</v>
          </cell>
          <cell r="K50" t="str">
            <v/>
          </cell>
          <cell r="L50" t="str">
            <v/>
          </cell>
          <cell r="M50">
            <v>80</v>
          </cell>
          <cell r="N50" t="str">
            <v/>
          </cell>
          <cell r="O50">
            <v>67</v>
          </cell>
          <cell r="P50">
            <v>82</v>
          </cell>
          <cell r="Q50">
            <v>87</v>
          </cell>
          <cell r="R50">
            <v>64</v>
          </cell>
          <cell r="S50" t="str">
            <v/>
          </cell>
          <cell r="T50">
            <v>73</v>
          </cell>
          <cell r="U50">
            <v>69</v>
          </cell>
          <cell r="V50" t="str">
            <v>通过</v>
          </cell>
          <cell r="W50" t="str">
            <v>通过</v>
          </cell>
          <cell r="X50" t="str">
            <v/>
          </cell>
          <cell r="Y50" t="str">
            <v/>
          </cell>
          <cell r="Z50" t="str">
            <v/>
          </cell>
          <cell r="AA50" t="str">
            <v/>
          </cell>
          <cell r="AB50" t="str">
            <v/>
          </cell>
          <cell r="AC50" t="str">
            <v/>
          </cell>
          <cell r="AD50">
            <v>85</v>
          </cell>
          <cell r="AE50" t="str">
            <v/>
          </cell>
          <cell r="AF50" t="str">
            <v/>
          </cell>
          <cell r="AG50" t="str">
            <v/>
          </cell>
          <cell r="AH50" t="str">
            <v/>
          </cell>
          <cell r="AI50" t="str">
            <v/>
          </cell>
          <cell r="AJ50" t="str">
            <v/>
          </cell>
          <cell r="AK50" t="str">
            <v/>
          </cell>
          <cell r="AL50">
            <v>82</v>
          </cell>
          <cell r="AM50" t="str">
            <v/>
          </cell>
          <cell r="AN50" t="str">
            <v/>
          </cell>
          <cell r="AO50" t="str">
            <v/>
          </cell>
          <cell r="AP50" t="str">
            <v/>
          </cell>
          <cell r="AQ50">
            <v>62</v>
          </cell>
          <cell r="AR50">
            <v>65</v>
          </cell>
          <cell r="AS50">
            <v>99</v>
          </cell>
          <cell r="AT50">
            <v>93</v>
          </cell>
          <cell r="AU50">
            <v>81</v>
          </cell>
          <cell r="AV50">
            <v>82</v>
          </cell>
          <cell r="AW50" t="str">
            <v/>
          </cell>
          <cell r="AX50" t="str">
            <v/>
          </cell>
          <cell r="AY50" t="str">
            <v/>
          </cell>
          <cell r="AZ50">
            <v>2.6</v>
          </cell>
          <cell r="BA50">
            <v>0.57140000000000002</v>
          </cell>
          <cell r="BB50">
            <v>75.97</v>
          </cell>
          <cell r="BC50">
            <v>75.970297029702976</v>
          </cell>
          <cell r="BD50">
            <v>0</v>
          </cell>
        </row>
        <row r="51">
          <cell r="C51">
            <v>2023011372</v>
          </cell>
          <cell r="D51" t="str">
            <v>代礼扬</v>
          </cell>
          <cell r="E51" t="str">
            <v/>
          </cell>
          <cell r="F51">
            <v>92</v>
          </cell>
          <cell r="G51">
            <v>91</v>
          </cell>
          <cell r="H51">
            <v>95</v>
          </cell>
          <cell r="I51">
            <v>94</v>
          </cell>
          <cell r="J51">
            <v>90</v>
          </cell>
          <cell r="K51" t="str">
            <v/>
          </cell>
          <cell r="L51" t="str">
            <v/>
          </cell>
          <cell r="M51">
            <v>96</v>
          </cell>
          <cell r="N51" t="str">
            <v/>
          </cell>
          <cell r="O51">
            <v>98</v>
          </cell>
          <cell r="P51">
            <v>87</v>
          </cell>
          <cell r="Q51">
            <v>88</v>
          </cell>
          <cell r="R51" t="str">
            <v/>
          </cell>
          <cell r="S51" t="str">
            <v/>
          </cell>
          <cell r="T51">
            <v>89</v>
          </cell>
          <cell r="U51">
            <v>88</v>
          </cell>
          <cell r="V51" t="str">
            <v>通过</v>
          </cell>
          <cell r="W51" t="str">
            <v>通过</v>
          </cell>
          <cell r="X51" t="str">
            <v/>
          </cell>
          <cell r="Y51" t="str">
            <v/>
          </cell>
          <cell r="Z51">
            <v>86</v>
          </cell>
          <cell r="AA51" t="str">
            <v/>
          </cell>
          <cell r="AB51" t="str">
            <v/>
          </cell>
          <cell r="AC51" t="str">
            <v/>
          </cell>
          <cell r="AD51" t="str">
            <v/>
          </cell>
          <cell r="AE51" t="str">
            <v/>
          </cell>
          <cell r="AF51" t="str">
            <v/>
          </cell>
          <cell r="AG51" t="str">
            <v/>
          </cell>
          <cell r="AH51" t="str">
            <v/>
          </cell>
          <cell r="AI51" t="str">
            <v/>
          </cell>
          <cell r="AJ51" t="str">
            <v/>
          </cell>
          <cell r="AK51" t="str">
            <v/>
          </cell>
          <cell r="AL51" t="str">
            <v/>
          </cell>
          <cell r="AM51" t="str">
            <v/>
          </cell>
          <cell r="AN51" t="str">
            <v/>
          </cell>
          <cell r="AO51">
            <v>80</v>
          </cell>
          <cell r="AP51" t="str">
            <v/>
          </cell>
          <cell r="AQ51">
            <v>93</v>
          </cell>
          <cell r="AR51">
            <v>95</v>
          </cell>
          <cell r="AS51">
            <v>100</v>
          </cell>
          <cell r="AT51">
            <v>90</v>
          </cell>
          <cell r="AU51">
            <v>90</v>
          </cell>
          <cell r="AV51">
            <v>92</v>
          </cell>
          <cell r="AW51" t="str">
            <v/>
          </cell>
          <cell r="AX51" t="str">
            <v/>
          </cell>
          <cell r="AY51" t="str">
            <v/>
          </cell>
          <cell r="AZ51">
            <v>4.2300000000000004</v>
          </cell>
          <cell r="BA51">
            <v>1</v>
          </cell>
          <cell r="BB51">
            <v>92.35</v>
          </cell>
          <cell r="BC51">
            <v>92.347826086956516</v>
          </cell>
          <cell r="BD51">
            <v>0</v>
          </cell>
        </row>
        <row r="52">
          <cell r="C52">
            <v>2023011676</v>
          </cell>
          <cell r="D52" t="str">
            <v>孙若轩</v>
          </cell>
          <cell r="E52">
            <v>87</v>
          </cell>
          <cell r="F52">
            <v>75</v>
          </cell>
          <cell r="G52">
            <v>80</v>
          </cell>
          <cell r="H52">
            <v>68</v>
          </cell>
          <cell r="I52">
            <v>88</v>
          </cell>
          <cell r="J52" t="str">
            <v/>
          </cell>
          <cell r="K52" t="str">
            <v/>
          </cell>
          <cell r="L52" t="str">
            <v/>
          </cell>
          <cell r="M52">
            <v>82</v>
          </cell>
          <cell r="N52" t="str">
            <v/>
          </cell>
          <cell r="O52">
            <v>73</v>
          </cell>
          <cell r="P52">
            <v>86</v>
          </cell>
          <cell r="Q52" t="str">
            <v/>
          </cell>
          <cell r="R52" t="str">
            <v/>
          </cell>
          <cell r="S52">
            <v>86</v>
          </cell>
          <cell r="T52">
            <v>85</v>
          </cell>
          <cell r="U52">
            <v>83</v>
          </cell>
          <cell r="V52" t="str">
            <v>通过</v>
          </cell>
          <cell r="W52" t="str">
            <v>通过</v>
          </cell>
          <cell r="X52" t="str">
            <v>通过</v>
          </cell>
          <cell r="Y52" t="str">
            <v/>
          </cell>
          <cell r="Z52" t="str">
            <v/>
          </cell>
          <cell r="AA52" t="str">
            <v/>
          </cell>
          <cell r="AB52" t="str">
            <v/>
          </cell>
          <cell r="AC52" t="str">
            <v/>
          </cell>
          <cell r="AD52" t="str">
            <v/>
          </cell>
          <cell r="AE52" t="str">
            <v/>
          </cell>
          <cell r="AF52" t="str">
            <v/>
          </cell>
          <cell r="AG52" t="str">
            <v/>
          </cell>
          <cell r="AH52" t="str">
            <v/>
          </cell>
          <cell r="AI52" t="str">
            <v/>
          </cell>
          <cell r="AJ52" t="str">
            <v/>
          </cell>
          <cell r="AK52">
            <v>86</v>
          </cell>
          <cell r="AL52" t="str">
            <v/>
          </cell>
          <cell r="AM52" t="str">
            <v/>
          </cell>
          <cell r="AN52" t="str">
            <v/>
          </cell>
          <cell r="AO52">
            <v>89</v>
          </cell>
          <cell r="AP52" t="str">
            <v/>
          </cell>
          <cell r="AQ52">
            <v>83</v>
          </cell>
          <cell r="AR52">
            <v>82</v>
          </cell>
          <cell r="AS52">
            <v>94</v>
          </cell>
          <cell r="AT52">
            <v>86</v>
          </cell>
          <cell r="AU52">
            <v>81</v>
          </cell>
          <cell r="AV52">
            <v>79</v>
          </cell>
          <cell r="AW52" t="str">
            <v/>
          </cell>
          <cell r="AX52" t="str">
            <v/>
          </cell>
          <cell r="AY52" t="str">
            <v/>
          </cell>
          <cell r="AZ52">
            <v>3.18</v>
          </cell>
          <cell r="BA52">
            <v>0.78949999999999998</v>
          </cell>
          <cell r="BB52">
            <v>81.83</v>
          </cell>
          <cell r="BC52">
            <v>81.833333333333329</v>
          </cell>
          <cell r="BD52">
            <v>0</v>
          </cell>
        </row>
        <row r="53">
          <cell r="C53">
            <v>2023011677</v>
          </cell>
          <cell r="D53" t="str">
            <v>马徐晴</v>
          </cell>
          <cell r="E53">
            <v>88</v>
          </cell>
          <cell r="F53">
            <v>65</v>
          </cell>
          <cell r="G53">
            <v>80</v>
          </cell>
          <cell r="H53">
            <v>65</v>
          </cell>
          <cell r="I53">
            <v>88</v>
          </cell>
          <cell r="J53" t="str">
            <v/>
          </cell>
          <cell r="K53" t="str">
            <v/>
          </cell>
          <cell r="L53" t="str">
            <v/>
          </cell>
          <cell r="M53">
            <v>75</v>
          </cell>
          <cell r="N53" t="str">
            <v/>
          </cell>
          <cell r="O53">
            <v>83</v>
          </cell>
          <cell r="P53">
            <v>71</v>
          </cell>
          <cell r="Q53" t="str">
            <v/>
          </cell>
          <cell r="R53" t="str">
            <v/>
          </cell>
          <cell r="S53">
            <v>86</v>
          </cell>
          <cell r="T53">
            <v>84</v>
          </cell>
          <cell r="U53">
            <v>81</v>
          </cell>
          <cell r="V53" t="str">
            <v>通过</v>
          </cell>
          <cell r="W53" t="str">
            <v>通过</v>
          </cell>
          <cell r="X53" t="str">
            <v>通过</v>
          </cell>
          <cell r="Y53" t="str">
            <v/>
          </cell>
          <cell r="Z53" t="str">
            <v/>
          </cell>
          <cell r="AA53" t="str">
            <v/>
          </cell>
          <cell r="AB53" t="str">
            <v/>
          </cell>
          <cell r="AC53" t="str">
            <v/>
          </cell>
          <cell r="AD53" t="str">
            <v/>
          </cell>
          <cell r="AE53" t="str">
            <v/>
          </cell>
          <cell r="AF53" t="str">
            <v/>
          </cell>
          <cell r="AG53">
            <v>87</v>
          </cell>
          <cell r="AH53">
            <v>80</v>
          </cell>
          <cell r="AI53" t="str">
            <v/>
          </cell>
          <cell r="AJ53" t="str">
            <v/>
          </cell>
          <cell r="AK53" t="str">
            <v/>
          </cell>
          <cell r="AL53" t="str">
            <v/>
          </cell>
          <cell r="AM53" t="str">
            <v/>
          </cell>
          <cell r="AN53" t="str">
            <v/>
          </cell>
          <cell r="AO53" t="str">
            <v/>
          </cell>
          <cell r="AP53" t="str">
            <v/>
          </cell>
          <cell r="AQ53">
            <v>70</v>
          </cell>
          <cell r="AR53">
            <v>75</v>
          </cell>
          <cell r="AS53">
            <v>93</v>
          </cell>
          <cell r="AT53">
            <v>82</v>
          </cell>
          <cell r="AU53">
            <v>82</v>
          </cell>
          <cell r="AV53">
            <v>92</v>
          </cell>
          <cell r="AW53" t="str">
            <v/>
          </cell>
          <cell r="AX53" t="str">
            <v/>
          </cell>
          <cell r="AY53" t="str">
            <v/>
          </cell>
          <cell r="AZ53">
            <v>2.87</v>
          </cell>
          <cell r="BA53">
            <v>0.68420000000000003</v>
          </cell>
          <cell r="BB53">
            <v>78.7</v>
          </cell>
          <cell r="BC53">
            <v>78.7</v>
          </cell>
          <cell r="BD53">
            <v>0</v>
          </cell>
        </row>
        <row r="54">
          <cell r="C54">
            <v>2023011678</v>
          </cell>
          <cell r="D54" t="str">
            <v>雷有玉</v>
          </cell>
          <cell r="E54">
            <v>77</v>
          </cell>
          <cell r="F54">
            <v>68</v>
          </cell>
          <cell r="G54">
            <v>69</v>
          </cell>
          <cell r="H54">
            <v>60</v>
          </cell>
          <cell r="I54">
            <v>90</v>
          </cell>
          <cell r="J54" t="str">
            <v/>
          </cell>
          <cell r="K54" t="str">
            <v/>
          </cell>
          <cell r="L54">
            <v>60</v>
          </cell>
          <cell r="M54">
            <v>66</v>
          </cell>
          <cell r="N54">
            <v>74</v>
          </cell>
          <cell r="O54">
            <v>58</v>
          </cell>
          <cell r="P54">
            <v>82</v>
          </cell>
          <cell r="Q54" t="str">
            <v/>
          </cell>
          <cell r="R54" t="str">
            <v/>
          </cell>
          <cell r="S54">
            <v>79</v>
          </cell>
          <cell r="T54">
            <v>81</v>
          </cell>
          <cell r="U54">
            <v>69</v>
          </cell>
          <cell r="V54" t="str">
            <v>通过</v>
          </cell>
          <cell r="W54" t="str">
            <v>通过</v>
          </cell>
          <cell r="X54" t="str">
            <v>通过</v>
          </cell>
          <cell r="Y54" t="str">
            <v/>
          </cell>
          <cell r="Z54" t="str">
            <v/>
          </cell>
          <cell r="AA54" t="str">
            <v/>
          </cell>
          <cell r="AB54" t="str">
            <v/>
          </cell>
          <cell r="AC54" t="str">
            <v/>
          </cell>
          <cell r="AD54" t="str">
            <v/>
          </cell>
          <cell r="AE54" t="str">
            <v/>
          </cell>
          <cell r="AF54" t="str">
            <v/>
          </cell>
          <cell r="AG54" t="str">
            <v/>
          </cell>
          <cell r="AH54" t="str">
            <v/>
          </cell>
          <cell r="AI54" t="str">
            <v/>
          </cell>
          <cell r="AJ54" t="str">
            <v/>
          </cell>
          <cell r="AK54">
            <v>70</v>
          </cell>
          <cell r="AL54" t="str">
            <v/>
          </cell>
          <cell r="AM54" t="str">
            <v/>
          </cell>
          <cell r="AN54" t="str">
            <v/>
          </cell>
          <cell r="AO54" t="str">
            <v/>
          </cell>
          <cell r="AP54">
            <v>81</v>
          </cell>
          <cell r="AQ54">
            <v>71</v>
          </cell>
          <cell r="AR54">
            <v>66</v>
          </cell>
          <cell r="AS54">
            <v>81</v>
          </cell>
          <cell r="AT54">
            <v>82</v>
          </cell>
          <cell r="AU54">
            <v>84</v>
          </cell>
          <cell r="AV54">
            <v>78</v>
          </cell>
          <cell r="AW54" t="str">
            <v/>
          </cell>
          <cell r="AX54">
            <v>61</v>
          </cell>
          <cell r="AY54" t="str">
            <v/>
          </cell>
          <cell r="AZ54">
            <v>2.04</v>
          </cell>
          <cell r="BA54">
            <v>0.31819999999999998</v>
          </cell>
          <cell r="BB54">
            <v>70.849999999999994</v>
          </cell>
          <cell r="BC54">
            <v>70.848214285714292</v>
          </cell>
          <cell r="BD54">
            <v>1</v>
          </cell>
        </row>
        <row r="55">
          <cell r="C55">
            <v>2023011679</v>
          </cell>
          <cell r="D55" t="str">
            <v>蔡宜含</v>
          </cell>
          <cell r="E55">
            <v>90</v>
          </cell>
          <cell r="F55">
            <v>98</v>
          </cell>
          <cell r="G55">
            <v>93</v>
          </cell>
          <cell r="H55">
            <v>90</v>
          </cell>
          <cell r="I55">
            <v>90</v>
          </cell>
          <cell r="J55" t="str">
            <v/>
          </cell>
          <cell r="K55" t="str">
            <v/>
          </cell>
          <cell r="L55" t="str">
            <v/>
          </cell>
          <cell r="M55">
            <v>95</v>
          </cell>
          <cell r="N55" t="str">
            <v/>
          </cell>
          <cell r="O55">
            <v>91</v>
          </cell>
          <cell r="P55">
            <v>85</v>
          </cell>
          <cell r="Q55" t="str">
            <v/>
          </cell>
          <cell r="R55" t="str">
            <v/>
          </cell>
          <cell r="S55">
            <v>89</v>
          </cell>
          <cell r="T55">
            <v>92</v>
          </cell>
          <cell r="U55">
            <v>79</v>
          </cell>
          <cell r="V55" t="str">
            <v>通过</v>
          </cell>
          <cell r="W55" t="str">
            <v>通过</v>
          </cell>
          <cell r="X55" t="str">
            <v>通过</v>
          </cell>
          <cell r="Y55" t="str">
            <v/>
          </cell>
          <cell r="Z55" t="str">
            <v/>
          </cell>
          <cell r="AA55" t="str">
            <v/>
          </cell>
          <cell r="AB55" t="str">
            <v/>
          </cell>
          <cell r="AC55" t="str">
            <v/>
          </cell>
          <cell r="AD55" t="str">
            <v/>
          </cell>
          <cell r="AE55">
            <v>90</v>
          </cell>
          <cell r="AF55" t="str">
            <v/>
          </cell>
          <cell r="AG55" t="str">
            <v/>
          </cell>
          <cell r="AH55" t="str">
            <v/>
          </cell>
          <cell r="AI55" t="str">
            <v/>
          </cell>
          <cell r="AJ55" t="str">
            <v/>
          </cell>
          <cell r="AK55" t="str">
            <v/>
          </cell>
          <cell r="AL55" t="str">
            <v/>
          </cell>
          <cell r="AM55" t="str">
            <v/>
          </cell>
          <cell r="AN55" t="str">
            <v/>
          </cell>
          <cell r="AO55">
            <v>92</v>
          </cell>
          <cell r="AP55" t="str">
            <v/>
          </cell>
          <cell r="AQ55">
            <v>95</v>
          </cell>
          <cell r="AR55">
            <v>92</v>
          </cell>
          <cell r="AS55">
            <v>99</v>
          </cell>
          <cell r="AT55">
            <v>90</v>
          </cell>
          <cell r="AU55">
            <v>92</v>
          </cell>
          <cell r="AV55">
            <v>93</v>
          </cell>
          <cell r="AW55" t="str">
            <v/>
          </cell>
          <cell r="AX55" t="str">
            <v/>
          </cell>
          <cell r="AY55" t="str">
            <v/>
          </cell>
          <cell r="AZ55">
            <v>4.18</v>
          </cell>
          <cell r="BA55">
            <v>0.94740000000000002</v>
          </cell>
          <cell r="BB55">
            <v>91.83</v>
          </cell>
          <cell r="BC55">
            <v>91.833333333333329</v>
          </cell>
          <cell r="BD55">
            <v>0</v>
          </cell>
        </row>
        <row r="56">
          <cell r="C56">
            <v>2023011680</v>
          </cell>
          <cell r="D56" t="str">
            <v>韩嫣然</v>
          </cell>
          <cell r="E56">
            <v>86</v>
          </cell>
          <cell r="F56">
            <v>91</v>
          </cell>
          <cell r="G56">
            <v>91</v>
          </cell>
          <cell r="H56">
            <v>83</v>
          </cell>
          <cell r="I56">
            <v>90</v>
          </cell>
          <cell r="J56" t="str">
            <v/>
          </cell>
          <cell r="K56" t="str">
            <v/>
          </cell>
          <cell r="L56" t="str">
            <v/>
          </cell>
          <cell r="M56">
            <v>80</v>
          </cell>
          <cell r="N56" t="str">
            <v/>
          </cell>
          <cell r="O56">
            <v>89</v>
          </cell>
          <cell r="P56">
            <v>86</v>
          </cell>
          <cell r="Q56" t="str">
            <v/>
          </cell>
          <cell r="R56" t="str">
            <v/>
          </cell>
          <cell r="S56">
            <v>89</v>
          </cell>
          <cell r="T56">
            <v>92</v>
          </cell>
          <cell r="U56">
            <v>78</v>
          </cell>
          <cell r="V56" t="str">
            <v>通过</v>
          </cell>
          <cell r="W56" t="str">
            <v>通过</v>
          </cell>
          <cell r="X56" t="str">
            <v>通过</v>
          </cell>
          <cell r="Y56" t="str">
            <v/>
          </cell>
          <cell r="Z56" t="str">
            <v/>
          </cell>
          <cell r="AA56" t="str">
            <v/>
          </cell>
          <cell r="AB56" t="str">
            <v/>
          </cell>
          <cell r="AC56" t="str">
            <v/>
          </cell>
          <cell r="AD56" t="str">
            <v/>
          </cell>
          <cell r="AE56">
            <v>94</v>
          </cell>
          <cell r="AF56" t="str">
            <v/>
          </cell>
          <cell r="AG56" t="str">
            <v/>
          </cell>
          <cell r="AH56" t="str">
            <v/>
          </cell>
          <cell r="AI56" t="str">
            <v/>
          </cell>
          <cell r="AJ56" t="str">
            <v/>
          </cell>
          <cell r="AK56" t="str">
            <v/>
          </cell>
          <cell r="AL56" t="str">
            <v/>
          </cell>
          <cell r="AM56" t="str">
            <v/>
          </cell>
          <cell r="AN56" t="str">
            <v/>
          </cell>
          <cell r="AO56">
            <v>86</v>
          </cell>
          <cell r="AP56" t="str">
            <v/>
          </cell>
          <cell r="AQ56">
            <v>92</v>
          </cell>
          <cell r="AR56">
            <v>86</v>
          </cell>
          <cell r="AS56">
            <v>99</v>
          </cell>
          <cell r="AT56">
            <v>90</v>
          </cell>
          <cell r="AU56">
            <v>90</v>
          </cell>
          <cell r="AV56">
            <v>86</v>
          </cell>
          <cell r="AW56" t="str">
            <v/>
          </cell>
          <cell r="AX56" t="str">
            <v/>
          </cell>
          <cell r="AY56" t="str">
            <v/>
          </cell>
          <cell r="AZ56">
            <v>3.81</v>
          </cell>
          <cell r="BA56">
            <v>0.94740000000000002</v>
          </cell>
          <cell r="BB56">
            <v>88.11</v>
          </cell>
          <cell r="BC56">
            <v>88.111111111111114</v>
          </cell>
          <cell r="BD56">
            <v>0</v>
          </cell>
        </row>
        <row r="57">
          <cell r="C57">
            <v>2023011681</v>
          </cell>
          <cell r="D57" t="str">
            <v>王嘉雨欣</v>
          </cell>
          <cell r="E57">
            <v>83</v>
          </cell>
          <cell r="F57">
            <v>60</v>
          </cell>
          <cell r="G57">
            <v>88</v>
          </cell>
          <cell r="H57">
            <v>68</v>
          </cell>
          <cell r="I57">
            <v>91</v>
          </cell>
          <cell r="J57" t="str">
            <v/>
          </cell>
          <cell r="K57" t="str">
            <v/>
          </cell>
          <cell r="L57" t="str">
            <v/>
          </cell>
          <cell r="M57">
            <v>82</v>
          </cell>
          <cell r="N57" t="str">
            <v/>
          </cell>
          <cell r="O57">
            <v>73</v>
          </cell>
          <cell r="P57">
            <v>76</v>
          </cell>
          <cell r="Q57" t="str">
            <v/>
          </cell>
          <cell r="R57" t="str">
            <v/>
          </cell>
          <cell r="S57">
            <v>84</v>
          </cell>
          <cell r="T57">
            <v>82</v>
          </cell>
          <cell r="U57">
            <v>63</v>
          </cell>
          <cell r="V57" t="str">
            <v>通过</v>
          </cell>
          <cell r="W57" t="str">
            <v>通过</v>
          </cell>
          <cell r="X57" t="str">
            <v>通过</v>
          </cell>
          <cell r="Y57" t="str">
            <v/>
          </cell>
          <cell r="Z57" t="str">
            <v/>
          </cell>
          <cell r="AA57" t="str">
            <v/>
          </cell>
          <cell r="AB57" t="str">
            <v/>
          </cell>
          <cell r="AC57" t="str">
            <v/>
          </cell>
          <cell r="AD57" t="str">
            <v/>
          </cell>
          <cell r="AE57" t="str">
            <v/>
          </cell>
          <cell r="AF57" t="str">
            <v/>
          </cell>
          <cell r="AG57" t="str">
            <v/>
          </cell>
          <cell r="AH57" t="str">
            <v/>
          </cell>
          <cell r="AI57" t="str">
            <v/>
          </cell>
          <cell r="AJ57" t="str">
            <v/>
          </cell>
          <cell r="AK57" t="str">
            <v/>
          </cell>
          <cell r="AL57">
            <v>90</v>
          </cell>
          <cell r="AM57" t="str">
            <v/>
          </cell>
          <cell r="AN57" t="str">
            <v/>
          </cell>
          <cell r="AO57">
            <v>88</v>
          </cell>
          <cell r="AP57" t="str">
            <v/>
          </cell>
          <cell r="AQ57">
            <v>60</v>
          </cell>
          <cell r="AR57">
            <v>80</v>
          </cell>
          <cell r="AS57">
            <v>83</v>
          </cell>
          <cell r="AT57">
            <v>86</v>
          </cell>
          <cell r="AU57">
            <v>80</v>
          </cell>
          <cell r="AV57">
            <v>84</v>
          </cell>
          <cell r="AW57" t="str">
            <v/>
          </cell>
          <cell r="AX57" t="str">
            <v/>
          </cell>
          <cell r="AY57" t="str">
            <v/>
          </cell>
          <cell r="AZ57">
            <v>2.65</v>
          </cell>
          <cell r="BA57">
            <v>0.68420000000000003</v>
          </cell>
          <cell r="BB57">
            <v>76.540000000000006</v>
          </cell>
          <cell r="BC57">
            <v>76.544444444444451</v>
          </cell>
          <cell r="BD57">
            <v>0</v>
          </cell>
        </row>
        <row r="58">
          <cell r="C58">
            <v>2023011682</v>
          </cell>
          <cell r="D58" t="str">
            <v>于丰萍</v>
          </cell>
          <cell r="E58">
            <v>87</v>
          </cell>
          <cell r="F58">
            <v>62</v>
          </cell>
          <cell r="G58">
            <v>88</v>
          </cell>
          <cell r="H58">
            <v>75</v>
          </cell>
          <cell r="I58">
            <v>89</v>
          </cell>
          <cell r="J58" t="str">
            <v/>
          </cell>
          <cell r="K58" t="str">
            <v/>
          </cell>
          <cell r="L58">
            <v>54</v>
          </cell>
          <cell r="M58">
            <v>67</v>
          </cell>
          <cell r="N58" t="str">
            <v/>
          </cell>
          <cell r="O58">
            <v>77</v>
          </cell>
          <cell r="P58">
            <v>76</v>
          </cell>
          <cell r="Q58" t="str">
            <v/>
          </cell>
          <cell r="R58" t="str">
            <v/>
          </cell>
          <cell r="S58">
            <v>83</v>
          </cell>
          <cell r="T58">
            <v>89</v>
          </cell>
          <cell r="U58">
            <v>60</v>
          </cell>
          <cell r="V58" t="str">
            <v>通过</v>
          </cell>
          <cell r="W58" t="str">
            <v>通过</v>
          </cell>
          <cell r="X58" t="str">
            <v>通过</v>
          </cell>
          <cell r="Y58" t="str">
            <v/>
          </cell>
          <cell r="Z58" t="str">
            <v/>
          </cell>
          <cell r="AA58" t="str">
            <v/>
          </cell>
          <cell r="AB58" t="str">
            <v/>
          </cell>
          <cell r="AC58" t="str">
            <v/>
          </cell>
          <cell r="AD58">
            <v>78</v>
          </cell>
          <cell r="AE58" t="str">
            <v/>
          </cell>
          <cell r="AF58" t="str">
            <v/>
          </cell>
          <cell r="AG58" t="str">
            <v/>
          </cell>
          <cell r="AH58" t="str">
            <v/>
          </cell>
          <cell r="AI58" t="str">
            <v/>
          </cell>
          <cell r="AJ58" t="str">
            <v/>
          </cell>
          <cell r="AK58" t="str">
            <v/>
          </cell>
          <cell r="AL58">
            <v>77</v>
          </cell>
          <cell r="AM58" t="str">
            <v/>
          </cell>
          <cell r="AN58" t="str">
            <v/>
          </cell>
          <cell r="AO58" t="str">
            <v/>
          </cell>
          <cell r="AP58" t="str">
            <v/>
          </cell>
          <cell r="AQ58">
            <v>67</v>
          </cell>
          <cell r="AR58">
            <v>70</v>
          </cell>
          <cell r="AS58">
            <v>95</v>
          </cell>
          <cell r="AT58">
            <v>86</v>
          </cell>
          <cell r="AU58">
            <v>85</v>
          </cell>
          <cell r="AV58">
            <v>80</v>
          </cell>
          <cell r="AW58" t="str">
            <v/>
          </cell>
          <cell r="AX58" t="str">
            <v/>
          </cell>
          <cell r="AY58" t="str">
            <v/>
          </cell>
          <cell r="AZ58">
            <v>2.36</v>
          </cell>
          <cell r="BA58">
            <v>0.45</v>
          </cell>
          <cell r="BB58">
            <v>74.12</v>
          </cell>
          <cell r="BC58">
            <v>74.117647058823536</v>
          </cell>
          <cell r="BD58">
            <v>1</v>
          </cell>
        </row>
        <row r="59">
          <cell r="C59">
            <v>2023011683</v>
          </cell>
          <cell r="D59" t="str">
            <v>张欣怡</v>
          </cell>
          <cell r="E59">
            <v>85</v>
          </cell>
          <cell r="F59">
            <v>88</v>
          </cell>
          <cell r="G59">
            <v>90</v>
          </cell>
          <cell r="H59">
            <v>93</v>
          </cell>
          <cell r="I59">
            <v>93</v>
          </cell>
          <cell r="J59" t="str">
            <v/>
          </cell>
          <cell r="K59" t="str">
            <v/>
          </cell>
          <cell r="L59" t="str">
            <v/>
          </cell>
          <cell r="M59">
            <v>94</v>
          </cell>
          <cell r="N59" t="str">
            <v/>
          </cell>
          <cell r="O59">
            <v>84</v>
          </cell>
          <cell r="P59">
            <v>86</v>
          </cell>
          <cell r="Q59" t="str">
            <v/>
          </cell>
          <cell r="R59" t="str">
            <v/>
          </cell>
          <cell r="S59">
            <v>90</v>
          </cell>
          <cell r="T59">
            <v>92</v>
          </cell>
          <cell r="U59">
            <v>73</v>
          </cell>
          <cell r="V59" t="str">
            <v>通过</v>
          </cell>
          <cell r="W59" t="str">
            <v>通过</v>
          </cell>
          <cell r="X59" t="str">
            <v>通过</v>
          </cell>
          <cell r="Y59" t="str">
            <v/>
          </cell>
          <cell r="Z59" t="str">
            <v/>
          </cell>
          <cell r="AA59" t="str">
            <v/>
          </cell>
          <cell r="AB59" t="str">
            <v/>
          </cell>
          <cell r="AC59" t="str">
            <v/>
          </cell>
          <cell r="AD59" t="str">
            <v/>
          </cell>
          <cell r="AE59">
            <v>93</v>
          </cell>
          <cell r="AF59" t="str">
            <v/>
          </cell>
          <cell r="AG59" t="str">
            <v/>
          </cell>
          <cell r="AH59" t="str">
            <v/>
          </cell>
          <cell r="AI59" t="str">
            <v/>
          </cell>
          <cell r="AJ59" t="str">
            <v/>
          </cell>
          <cell r="AK59" t="str">
            <v/>
          </cell>
          <cell r="AL59" t="str">
            <v/>
          </cell>
          <cell r="AM59" t="str">
            <v/>
          </cell>
          <cell r="AN59" t="str">
            <v/>
          </cell>
          <cell r="AO59">
            <v>90</v>
          </cell>
          <cell r="AP59" t="str">
            <v/>
          </cell>
          <cell r="AQ59">
            <v>95</v>
          </cell>
          <cell r="AR59">
            <v>90</v>
          </cell>
          <cell r="AS59">
            <v>99</v>
          </cell>
          <cell r="AT59">
            <v>91</v>
          </cell>
          <cell r="AU59">
            <v>84</v>
          </cell>
          <cell r="AV59">
            <v>96</v>
          </cell>
          <cell r="AW59" t="str">
            <v/>
          </cell>
          <cell r="AX59" t="str">
            <v/>
          </cell>
          <cell r="AY59" t="str">
            <v/>
          </cell>
          <cell r="AZ59">
            <v>4.0199999999999996</v>
          </cell>
          <cell r="BA59">
            <v>0.94740000000000002</v>
          </cell>
          <cell r="BB59">
            <v>90.19</v>
          </cell>
          <cell r="BC59">
            <v>90.188888888888883</v>
          </cell>
          <cell r="BD59">
            <v>0</v>
          </cell>
        </row>
        <row r="60">
          <cell r="C60">
            <v>2023011684</v>
          </cell>
          <cell r="D60" t="str">
            <v>吴思奇</v>
          </cell>
          <cell r="E60">
            <v>83</v>
          </cell>
          <cell r="F60">
            <v>78</v>
          </cell>
          <cell r="G60">
            <v>91</v>
          </cell>
          <cell r="H60">
            <v>80</v>
          </cell>
          <cell r="I60">
            <v>89</v>
          </cell>
          <cell r="J60" t="str">
            <v/>
          </cell>
          <cell r="K60" t="str">
            <v/>
          </cell>
          <cell r="L60" t="str">
            <v/>
          </cell>
          <cell r="M60">
            <v>86</v>
          </cell>
          <cell r="N60" t="str">
            <v/>
          </cell>
          <cell r="O60">
            <v>86</v>
          </cell>
          <cell r="P60">
            <v>74</v>
          </cell>
          <cell r="Q60" t="str">
            <v/>
          </cell>
          <cell r="R60" t="str">
            <v/>
          </cell>
          <cell r="S60">
            <v>83</v>
          </cell>
          <cell r="T60">
            <v>80</v>
          </cell>
          <cell r="U60">
            <v>64</v>
          </cell>
          <cell r="V60" t="str">
            <v>通过</v>
          </cell>
          <cell r="W60" t="str">
            <v>通过</v>
          </cell>
          <cell r="X60" t="str">
            <v>通过</v>
          </cell>
          <cell r="Y60" t="str">
            <v/>
          </cell>
          <cell r="Z60" t="str">
            <v/>
          </cell>
          <cell r="AA60" t="str">
            <v/>
          </cell>
          <cell r="AB60" t="str">
            <v/>
          </cell>
          <cell r="AC60" t="str">
            <v/>
          </cell>
          <cell r="AD60" t="str">
            <v/>
          </cell>
          <cell r="AE60" t="str">
            <v/>
          </cell>
          <cell r="AF60">
            <v>78</v>
          </cell>
          <cell r="AG60" t="str">
            <v/>
          </cell>
          <cell r="AH60" t="str">
            <v/>
          </cell>
          <cell r="AI60" t="str">
            <v/>
          </cell>
          <cell r="AJ60" t="str">
            <v/>
          </cell>
          <cell r="AK60">
            <v>71</v>
          </cell>
          <cell r="AL60" t="str">
            <v/>
          </cell>
          <cell r="AM60" t="str">
            <v/>
          </cell>
          <cell r="AN60" t="str">
            <v/>
          </cell>
          <cell r="AO60" t="str">
            <v/>
          </cell>
          <cell r="AP60" t="str">
            <v/>
          </cell>
          <cell r="AQ60">
            <v>70</v>
          </cell>
          <cell r="AR60">
            <v>70</v>
          </cell>
          <cell r="AS60">
            <v>91</v>
          </cell>
          <cell r="AT60">
            <v>86</v>
          </cell>
          <cell r="AU60">
            <v>84</v>
          </cell>
          <cell r="AV60">
            <v>87</v>
          </cell>
          <cell r="AW60" t="str">
            <v/>
          </cell>
          <cell r="AX60" t="str">
            <v/>
          </cell>
          <cell r="AY60" t="str">
            <v/>
          </cell>
          <cell r="AZ60">
            <v>3.01</v>
          </cell>
          <cell r="BA60">
            <v>0.63160000000000005</v>
          </cell>
          <cell r="BB60">
            <v>80.09</v>
          </cell>
          <cell r="BC60">
            <v>80.088888888888889</v>
          </cell>
          <cell r="BD60">
            <v>0</v>
          </cell>
        </row>
        <row r="61">
          <cell r="C61">
            <v>2023011685</v>
          </cell>
          <cell r="D61" t="str">
            <v>刘宇航</v>
          </cell>
          <cell r="E61">
            <v>71</v>
          </cell>
          <cell r="F61">
            <v>85</v>
          </cell>
          <cell r="G61">
            <v>88</v>
          </cell>
          <cell r="H61">
            <v>76</v>
          </cell>
          <cell r="I61">
            <v>90</v>
          </cell>
          <cell r="J61" t="str">
            <v/>
          </cell>
          <cell r="K61" t="str">
            <v/>
          </cell>
          <cell r="L61" t="str">
            <v/>
          </cell>
          <cell r="M61">
            <v>82</v>
          </cell>
          <cell r="N61" t="str">
            <v/>
          </cell>
          <cell r="O61">
            <v>75</v>
          </cell>
          <cell r="P61">
            <v>91</v>
          </cell>
          <cell r="Q61" t="str">
            <v/>
          </cell>
          <cell r="R61" t="str">
            <v/>
          </cell>
          <cell r="S61">
            <v>84</v>
          </cell>
          <cell r="T61">
            <v>84</v>
          </cell>
          <cell r="U61">
            <v>73</v>
          </cell>
          <cell r="V61" t="str">
            <v>通过</v>
          </cell>
          <cell r="W61" t="str">
            <v>通过</v>
          </cell>
          <cell r="X61" t="str">
            <v>通过</v>
          </cell>
          <cell r="Y61" t="str">
            <v/>
          </cell>
          <cell r="Z61" t="str">
            <v/>
          </cell>
          <cell r="AA61" t="str">
            <v/>
          </cell>
          <cell r="AB61" t="str">
            <v/>
          </cell>
          <cell r="AC61" t="str">
            <v/>
          </cell>
          <cell r="AD61" t="str">
            <v/>
          </cell>
          <cell r="AE61" t="str">
            <v/>
          </cell>
          <cell r="AF61" t="str">
            <v/>
          </cell>
          <cell r="AG61" t="str">
            <v/>
          </cell>
          <cell r="AH61" t="str">
            <v/>
          </cell>
          <cell r="AI61" t="str">
            <v/>
          </cell>
          <cell r="AJ61" t="str">
            <v/>
          </cell>
          <cell r="AK61">
            <v>80</v>
          </cell>
          <cell r="AL61" t="str">
            <v/>
          </cell>
          <cell r="AM61">
            <v>84</v>
          </cell>
          <cell r="AN61" t="str">
            <v/>
          </cell>
          <cell r="AO61" t="str">
            <v/>
          </cell>
          <cell r="AP61" t="str">
            <v/>
          </cell>
          <cell r="AQ61">
            <v>76</v>
          </cell>
          <cell r="AR61">
            <v>71</v>
          </cell>
          <cell r="AS61">
            <v>97</v>
          </cell>
          <cell r="AT61">
            <v>88</v>
          </cell>
          <cell r="AU61">
            <v>88</v>
          </cell>
          <cell r="AV61">
            <v>79</v>
          </cell>
          <cell r="AW61" t="str">
            <v/>
          </cell>
          <cell r="AX61" t="str">
            <v/>
          </cell>
          <cell r="AY61" t="str">
            <v/>
          </cell>
          <cell r="AZ61">
            <v>3.13</v>
          </cell>
          <cell r="BA61">
            <v>0.63160000000000005</v>
          </cell>
          <cell r="BB61">
            <v>81.33</v>
          </cell>
          <cell r="BC61">
            <v>81.333333333333329</v>
          </cell>
          <cell r="BD61">
            <v>0</v>
          </cell>
        </row>
        <row r="62">
          <cell r="C62">
            <v>2023011686</v>
          </cell>
          <cell r="D62" t="str">
            <v>唐士奇</v>
          </cell>
          <cell r="E62">
            <v>82</v>
          </cell>
          <cell r="F62">
            <v>63</v>
          </cell>
          <cell r="G62">
            <v>85</v>
          </cell>
          <cell r="H62">
            <v>68</v>
          </cell>
          <cell r="I62">
            <v>86</v>
          </cell>
          <cell r="J62" t="str">
            <v/>
          </cell>
          <cell r="K62" t="str">
            <v/>
          </cell>
          <cell r="L62" t="str">
            <v/>
          </cell>
          <cell r="M62">
            <v>80</v>
          </cell>
          <cell r="N62" t="str">
            <v/>
          </cell>
          <cell r="O62">
            <v>81</v>
          </cell>
          <cell r="P62">
            <v>70</v>
          </cell>
          <cell r="Q62" t="str">
            <v/>
          </cell>
          <cell r="R62" t="str">
            <v/>
          </cell>
          <cell r="S62">
            <v>85</v>
          </cell>
          <cell r="T62">
            <v>70</v>
          </cell>
          <cell r="U62">
            <v>62</v>
          </cell>
          <cell r="V62" t="str">
            <v>通过</v>
          </cell>
          <cell r="W62" t="str">
            <v>通过</v>
          </cell>
          <cell r="X62" t="str">
            <v>通过</v>
          </cell>
          <cell r="Y62" t="str">
            <v/>
          </cell>
          <cell r="Z62" t="str">
            <v/>
          </cell>
          <cell r="AA62" t="str">
            <v/>
          </cell>
          <cell r="AB62" t="str">
            <v/>
          </cell>
          <cell r="AC62" t="str">
            <v/>
          </cell>
          <cell r="AD62" t="str">
            <v/>
          </cell>
          <cell r="AE62" t="str">
            <v/>
          </cell>
          <cell r="AF62" t="str">
            <v/>
          </cell>
          <cell r="AG62">
            <v>88</v>
          </cell>
          <cell r="AH62" t="str">
            <v/>
          </cell>
          <cell r="AI62" t="str">
            <v/>
          </cell>
          <cell r="AJ62" t="str">
            <v/>
          </cell>
          <cell r="AK62" t="str">
            <v/>
          </cell>
          <cell r="AL62">
            <v>77</v>
          </cell>
          <cell r="AM62" t="str">
            <v/>
          </cell>
          <cell r="AN62" t="str">
            <v/>
          </cell>
          <cell r="AO62" t="str">
            <v/>
          </cell>
          <cell r="AP62" t="str">
            <v/>
          </cell>
          <cell r="AQ62">
            <v>72</v>
          </cell>
          <cell r="AR62">
            <v>75</v>
          </cell>
          <cell r="AS62">
            <v>94</v>
          </cell>
          <cell r="AT62">
            <v>87</v>
          </cell>
          <cell r="AU62">
            <v>83</v>
          </cell>
          <cell r="AV62">
            <v>85</v>
          </cell>
          <cell r="AW62" t="str">
            <v/>
          </cell>
          <cell r="AX62" t="str">
            <v/>
          </cell>
          <cell r="AY62" t="str">
            <v/>
          </cell>
          <cell r="AZ62">
            <v>2.71</v>
          </cell>
          <cell r="BA62">
            <v>0.57889999999999997</v>
          </cell>
          <cell r="BB62">
            <v>77.09</v>
          </cell>
          <cell r="BC62">
            <v>77.088888888888889</v>
          </cell>
          <cell r="BD62">
            <v>0</v>
          </cell>
        </row>
        <row r="63">
          <cell r="C63">
            <v>2023011687</v>
          </cell>
          <cell r="D63" t="str">
            <v>徐磊</v>
          </cell>
          <cell r="E63">
            <v>79</v>
          </cell>
          <cell r="F63">
            <v>63</v>
          </cell>
          <cell r="G63">
            <v>85</v>
          </cell>
          <cell r="H63">
            <v>65</v>
          </cell>
          <cell r="I63">
            <v>83</v>
          </cell>
          <cell r="J63" t="str">
            <v/>
          </cell>
          <cell r="K63" t="str">
            <v/>
          </cell>
          <cell r="L63" t="str">
            <v/>
          </cell>
          <cell r="M63">
            <v>68</v>
          </cell>
          <cell r="N63" t="str">
            <v/>
          </cell>
          <cell r="O63">
            <v>78</v>
          </cell>
          <cell r="P63">
            <v>76</v>
          </cell>
          <cell r="Q63" t="str">
            <v/>
          </cell>
          <cell r="R63" t="str">
            <v/>
          </cell>
          <cell r="S63">
            <v>84</v>
          </cell>
          <cell r="T63">
            <v>88</v>
          </cell>
          <cell r="U63">
            <v>72</v>
          </cell>
          <cell r="V63" t="str">
            <v>通过</v>
          </cell>
          <cell r="W63" t="str">
            <v>通过</v>
          </cell>
          <cell r="X63" t="str">
            <v>通过</v>
          </cell>
          <cell r="Y63" t="str">
            <v/>
          </cell>
          <cell r="Z63" t="str">
            <v/>
          </cell>
          <cell r="AA63" t="str">
            <v/>
          </cell>
          <cell r="AB63">
            <v>73</v>
          </cell>
          <cell r="AC63" t="str">
            <v/>
          </cell>
          <cell r="AD63">
            <v>77</v>
          </cell>
          <cell r="AE63" t="str">
            <v/>
          </cell>
          <cell r="AF63" t="str">
            <v/>
          </cell>
          <cell r="AG63" t="str">
            <v/>
          </cell>
          <cell r="AH63" t="str">
            <v/>
          </cell>
          <cell r="AI63" t="str">
            <v/>
          </cell>
          <cell r="AJ63" t="str">
            <v/>
          </cell>
          <cell r="AK63" t="str">
            <v/>
          </cell>
          <cell r="AL63" t="str">
            <v/>
          </cell>
          <cell r="AM63" t="str">
            <v/>
          </cell>
          <cell r="AN63" t="str">
            <v/>
          </cell>
          <cell r="AO63" t="str">
            <v/>
          </cell>
          <cell r="AP63" t="str">
            <v/>
          </cell>
          <cell r="AQ63">
            <v>64</v>
          </cell>
          <cell r="AR63">
            <v>70</v>
          </cell>
          <cell r="AS63">
            <v>87</v>
          </cell>
          <cell r="AT63">
            <v>80</v>
          </cell>
          <cell r="AU63">
            <v>76</v>
          </cell>
          <cell r="AV63">
            <v>83</v>
          </cell>
          <cell r="AW63" t="str">
            <v/>
          </cell>
          <cell r="AX63">
            <v>61</v>
          </cell>
          <cell r="AY63" t="str">
            <v/>
          </cell>
          <cell r="AZ63">
            <v>2.4300000000000002</v>
          </cell>
          <cell r="BA63">
            <v>0.35</v>
          </cell>
          <cell r="BB63">
            <v>74.319999999999993</v>
          </cell>
          <cell r="BC63">
            <v>74.319148936170208</v>
          </cell>
          <cell r="BD63">
            <v>0</v>
          </cell>
        </row>
        <row r="64">
          <cell r="C64">
            <v>2023011688</v>
          </cell>
          <cell r="D64" t="str">
            <v>张傲</v>
          </cell>
          <cell r="E64">
            <v>82</v>
          </cell>
          <cell r="F64">
            <v>72</v>
          </cell>
          <cell r="G64">
            <v>82</v>
          </cell>
          <cell r="H64">
            <v>70</v>
          </cell>
          <cell r="I64">
            <v>85</v>
          </cell>
          <cell r="J64" t="str">
            <v/>
          </cell>
          <cell r="K64" t="str">
            <v/>
          </cell>
          <cell r="L64" t="str">
            <v/>
          </cell>
          <cell r="M64">
            <v>87</v>
          </cell>
          <cell r="N64" t="str">
            <v/>
          </cell>
          <cell r="O64">
            <v>85</v>
          </cell>
          <cell r="P64">
            <v>81</v>
          </cell>
          <cell r="Q64" t="str">
            <v/>
          </cell>
          <cell r="R64" t="str">
            <v/>
          </cell>
          <cell r="S64">
            <v>89</v>
          </cell>
          <cell r="T64">
            <v>83</v>
          </cell>
          <cell r="U64">
            <v>82</v>
          </cell>
          <cell r="V64" t="str">
            <v>通过</v>
          </cell>
          <cell r="W64" t="str">
            <v>通过</v>
          </cell>
          <cell r="X64" t="str">
            <v>通过</v>
          </cell>
          <cell r="Y64" t="str">
            <v/>
          </cell>
          <cell r="Z64" t="str">
            <v/>
          </cell>
          <cell r="AA64" t="str">
            <v/>
          </cell>
          <cell r="AB64" t="str">
            <v/>
          </cell>
          <cell r="AC64" t="str">
            <v/>
          </cell>
          <cell r="AD64">
            <v>85</v>
          </cell>
          <cell r="AE64" t="str">
            <v/>
          </cell>
          <cell r="AF64" t="str">
            <v/>
          </cell>
          <cell r="AG64" t="str">
            <v/>
          </cell>
          <cell r="AH64" t="str">
            <v/>
          </cell>
          <cell r="AI64" t="str">
            <v/>
          </cell>
          <cell r="AJ64" t="str">
            <v/>
          </cell>
          <cell r="AK64" t="str">
            <v/>
          </cell>
          <cell r="AL64" t="str">
            <v/>
          </cell>
          <cell r="AM64" t="str">
            <v/>
          </cell>
          <cell r="AN64" t="str">
            <v/>
          </cell>
          <cell r="AO64">
            <v>83</v>
          </cell>
          <cell r="AP64" t="str">
            <v/>
          </cell>
          <cell r="AQ64">
            <v>77</v>
          </cell>
          <cell r="AR64">
            <v>86</v>
          </cell>
          <cell r="AS64">
            <v>86</v>
          </cell>
          <cell r="AT64">
            <v>90</v>
          </cell>
          <cell r="AU64">
            <v>84</v>
          </cell>
          <cell r="AV64">
            <v>77</v>
          </cell>
          <cell r="AW64" t="str">
            <v/>
          </cell>
          <cell r="AX64" t="str">
            <v/>
          </cell>
          <cell r="AY64" t="str">
            <v/>
          </cell>
          <cell r="AZ64">
            <v>3.13</v>
          </cell>
          <cell r="BA64">
            <v>0.78949999999999998</v>
          </cell>
          <cell r="BB64">
            <v>81.319999999999993</v>
          </cell>
          <cell r="BC64">
            <v>81.322222222222223</v>
          </cell>
          <cell r="BD64">
            <v>0</v>
          </cell>
        </row>
        <row r="65">
          <cell r="C65">
            <v>2023011689</v>
          </cell>
          <cell r="D65" t="str">
            <v>蔡源杰</v>
          </cell>
          <cell r="E65">
            <v>79</v>
          </cell>
          <cell r="F65">
            <v>72</v>
          </cell>
          <cell r="G65">
            <v>85</v>
          </cell>
          <cell r="H65">
            <v>81</v>
          </cell>
          <cell r="I65">
            <v>86</v>
          </cell>
          <cell r="J65" t="str">
            <v/>
          </cell>
          <cell r="K65" t="str">
            <v/>
          </cell>
          <cell r="L65" t="str">
            <v/>
          </cell>
          <cell r="M65">
            <v>90</v>
          </cell>
          <cell r="N65" t="str">
            <v/>
          </cell>
          <cell r="O65">
            <v>88</v>
          </cell>
          <cell r="P65">
            <v>83</v>
          </cell>
          <cell r="Q65" t="str">
            <v/>
          </cell>
          <cell r="R65" t="str">
            <v/>
          </cell>
          <cell r="S65">
            <v>85</v>
          </cell>
          <cell r="T65">
            <v>85</v>
          </cell>
          <cell r="U65">
            <v>63</v>
          </cell>
          <cell r="V65" t="str">
            <v>通过</v>
          </cell>
          <cell r="W65" t="str">
            <v>通过</v>
          </cell>
          <cell r="X65" t="str">
            <v>通过</v>
          </cell>
          <cell r="Y65" t="str">
            <v/>
          </cell>
          <cell r="Z65" t="str">
            <v/>
          </cell>
          <cell r="AA65" t="str">
            <v/>
          </cell>
          <cell r="AB65" t="str">
            <v/>
          </cell>
          <cell r="AC65" t="str">
            <v/>
          </cell>
          <cell r="AD65" t="str">
            <v/>
          </cell>
          <cell r="AE65" t="str">
            <v/>
          </cell>
          <cell r="AF65" t="str">
            <v/>
          </cell>
          <cell r="AG65" t="str">
            <v/>
          </cell>
          <cell r="AH65" t="str">
            <v/>
          </cell>
          <cell r="AI65" t="str">
            <v/>
          </cell>
          <cell r="AJ65" t="str">
            <v/>
          </cell>
          <cell r="AK65">
            <v>82</v>
          </cell>
          <cell r="AL65" t="str">
            <v/>
          </cell>
          <cell r="AM65" t="str">
            <v/>
          </cell>
          <cell r="AN65" t="str">
            <v/>
          </cell>
          <cell r="AO65">
            <v>81</v>
          </cell>
          <cell r="AP65" t="str">
            <v/>
          </cell>
          <cell r="AQ65">
            <v>80</v>
          </cell>
          <cell r="AR65">
            <v>90</v>
          </cell>
          <cell r="AS65">
            <v>87</v>
          </cell>
          <cell r="AT65">
            <v>86</v>
          </cell>
          <cell r="AU65">
            <v>83</v>
          </cell>
          <cell r="AV65">
            <v>82</v>
          </cell>
          <cell r="AW65" t="str">
            <v/>
          </cell>
          <cell r="AX65" t="str">
            <v/>
          </cell>
          <cell r="AY65" t="str">
            <v/>
          </cell>
          <cell r="AZ65">
            <v>3.25</v>
          </cell>
          <cell r="BA65">
            <v>0.84209999999999996</v>
          </cell>
          <cell r="BB65">
            <v>82.53</v>
          </cell>
          <cell r="BC65">
            <v>82.533333333333331</v>
          </cell>
          <cell r="BD65">
            <v>0</v>
          </cell>
        </row>
        <row r="66">
          <cell r="C66">
            <v>2023011690</v>
          </cell>
          <cell r="D66" t="str">
            <v>吕硕</v>
          </cell>
          <cell r="E66">
            <v>67</v>
          </cell>
          <cell r="F66">
            <v>60</v>
          </cell>
          <cell r="G66">
            <v>70</v>
          </cell>
          <cell r="H66">
            <v>64</v>
          </cell>
          <cell r="I66">
            <v>80</v>
          </cell>
          <cell r="J66" t="str">
            <v/>
          </cell>
          <cell r="K66" t="str">
            <v/>
          </cell>
          <cell r="L66" t="str">
            <v/>
          </cell>
          <cell r="M66">
            <v>63</v>
          </cell>
          <cell r="N66" t="str">
            <v/>
          </cell>
          <cell r="O66">
            <v>83</v>
          </cell>
          <cell r="P66">
            <v>78</v>
          </cell>
          <cell r="Q66" t="str">
            <v/>
          </cell>
          <cell r="R66" t="str">
            <v/>
          </cell>
          <cell r="S66">
            <v>76</v>
          </cell>
          <cell r="T66">
            <v>76</v>
          </cell>
          <cell r="U66">
            <v>50</v>
          </cell>
          <cell r="V66" t="str">
            <v>通过</v>
          </cell>
          <cell r="W66" t="str">
            <v>通过</v>
          </cell>
          <cell r="X66" t="str">
            <v>通过</v>
          </cell>
          <cell r="Y66" t="str">
            <v/>
          </cell>
          <cell r="Z66" t="str">
            <v/>
          </cell>
          <cell r="AA66" t="str">
            <v/>
          </cell>
          <cell r="AB66" t="str">
            <v/>
          </cell>
          <cell r="AC66" t="str">
            <v/>
          </cell>
          <cell r="AD66" t="str">
            <v/>
          </cell>
          <cell r="AE66" t="str">
            <v/>
          </cell>
          <cell r="AF66" t="str">
            <v/>
          </cell>
          <cell r="AG66" t="str">
            <v/>
          </cell>
          <cell r="AH66" t="str">
            <v/>
          </cell>
          <cell r="AI66" t="str">
            <v/>
          </cell>
          <cell r="AJ66" t="str">
            <v/>
          </cell>
          <cell r="AK66" t="str">
            <v/>
          </cell>
          <cell r="AL66">
            <v>75</v>
          </cell>
          <cell r="AM66" t="str">
            <v/>
          </cell>
          <cell r="AN66" t="str">
            <v/>
          </cell>
          <cell r="AO66">
            <v>73</v>
          </cell>
          <cell r="AP66" t="str">
            <v/>
          </cell>
          <cell r="AQ66">
            <v>64</v>
          </cell>
          <cell r="AR66">
            <v>66</v>
          </cell>
          <cell r="AS66">
            <v>78</v>
          </cell>
          <cell r="AT66">
            <v>86</v>
          </cell>
          <cell r="AU66">
            <v>74</v>
          </cell>
          <cell r="AV66">
            <v>77</v>
          </cell>
          <cell r="AW66" t="str">
            <v/>
          </cell>
          <cell r="AX66" t="str">
            <v/>
          </cell>
          <cell r="AY66" t="str">
            <v/>
          </cell>
          <cell r="AZ66">
            <v>2.0099999999999998</v>
          </cell>
          <cell r="BA66">
            <v>0.15790000000000001</v>
          </cell>
          <cell r="BB66">
            <v>70.13</v>
          </cell>
          <cell r="BC66">
            <v>70.13333333333334</v>
          </cell>
          <cell r="BD66">
            <v>1</v>
          </cell>
        </row>
        <row r="67">
          <cell r="C67">
            <v>2023011691</v>
          </cell>
          <cell r="D67" t="str">
            <v>曹正</v>
          </cell>
          <cell r="E67">
            <v>77</v>
          </cell>
          <cell r="F67">
            <v>64</v>
          </cell>
          <cell r="G67">
            <v>75</v>
          </cell>
          <cell r="H67">
            <v>65</v>
          </cell>
          <cell r="I67">
            <v>77</v>
          </cell>
          <cell r="J67" t="str">
            <v/>
          </cell>
          <cell r="K67" t="str">
            <v/>
          </cell>
          <cell r="L67" t="str">
            <v/>
          </cell>
          <cell r="M67">
            <v>75</v>
          </cell>
          <cell r="N67" t="str">
            <v/>
          </cell>
          <cell r="O67">
            <v>75</v>
          </cell>
          <cell r="P67">
            <v>67</v>
          </cell>
          <cell r="Q67" t="str">
            <v/>
          </cell>
          <cell r="R67" t="str">
            <v/>
          </cell>
          <cell r="S67">
            <v>79</v>
          </cell>
          <cell r="T67">
            <v>81</v>
          </cell>
          <cell r="U67">
            <v>62</v>
          </cell>
          <cell r="V67" t="str">
            <v>通过</v>
          </cell>
          <cell r="W67" t="str">
            <v>通过</v>
          </cell>
          <cell r="X67" t="str">
            <v>通过</v>
          </cell>
          <cell r="Y67" t="str">
            <v/>
          </cell>
          <cell r="Z67" t="str">
            <v/>
          </cell>
          <cell r="AA67" t="str">
            <v/>
          </cell>
          <cell r="AB67" t="str">
            <v/>
          </cell>
          <cell r="AC67" t="str">
            <v/>
          </cell>
          <cell r="AD67" t="str">
            <v/>
          </cell>
          <cell r="AE67" t="str">
            <v/>
          </cell>
          <cell r="AF67" t="str">
            <v/>
          </cell>
          <cell r="AG67" t="str">
            <v/>
          </cell>
          <cell r="AH67" t="str">
            <v/>
          </cell>
          <cell r="AI67" t="str">
            <v/>
          </cell>
          <cell r="AJ67" t="str">
            <v/>
          </cell>
          <cell r="AK67" t="str">
            <v/>
          </cell>
          <cell r="AL67">
            <v>83</v>
          </cell>
          <cell r="AM67">
            <v>81</v>
          </cell>
          <cell r="AN67" t="str">
            <v/>
          </cell>
          <cell r="AO67" t="str">
            <v/>
          </cell>
          <cell r="AP67" t="str">
            <v/>
          </cell>
          <cell r="AQ67">
            <v>60</v>
          </cell>
          <cell r="AR67">
            <v>71</v>
          </cell>
          <cell r="AS67">
            <v>86</v>
          </cell>
          <cell r="AT67">
            <v>85</v>
          </cell>
          <cell r="AU67">
            <v>79</v>
          </cell>
          <cell r="AV67">
            <v>82</v>
          </cell>
          <cell r="AW67" t="str">
            <v/>
          </cell>
          <cell r="AX67" t="str">
            <v/>
          </cell>
          <cell r="AY67" t="str">
            <v/>
          </cell>
          <cell r="AZ67">
            <v>2.29</v>
          </cell>
          <cell r="BA67">
            <v>0.31580000000000003</v>
          </cell>
          <cell r="BB67">
            <v>72.89</v>
          </cell>
          <cell r="BC67">
            <v>72.888888888888886</v>
          </cell>
          <cell r="BD67">
            <v>0</v>
          </cell>
        </row>
        <row r="68">
          <cell r="C68">
            <v>2023011692</v>
          </cell>
          <cell r="D68" t="str">
            <v>万宗豪</v>
          </cell>
          <cell r="E68">
            <v>81</v>
          </cell>
          <cell r="F68">
            <v>75</v>
          </cell>
          <cell r="G68">
            <v>82</v>
          </cell>
          <cell r="H68">
            <v>80</v>
          </cell>
          <cell r="I68">
            <v>88</v>
          </cell>
          <cell r="J68" t="str">
            <v/>
          </cell>
          <cell r="K68" t="str">
            <v/>
          </cell>
          <cell r="L68" t="str">
            <v/>
          </cell>
          <cell r="M68">
            <v>78</v>
          </cell>
          <cell r="N68" t="str">
            <v/>
          </cell>
          <cell r="O68">
            <v>88</v>
          </cell>
          <cell r="P68">
            <v>82</v>
          </cell>
          <cell r="Q68" t="str">
            <v/>
          </cell>
          <cell r="R68" t="str">
            <v/>
          </cell>
          <cell r="S68">
            <v>84</v>
          </cell>
          <cell r="T68">
            <v>81</v>
          </cell>
          <cell r="U68">
            <v>74</v>
          </cell>
          <cell r="V68" t="str">
            <v>通过</v>
          </cell>
          <cell r="W68" t="str">
            <v>通过</v>
          </cell>
          <cell r="X68" t="str">
            <v>通过</v>
          </cell>
          <cell r="Y68" t="str">
            <v/>
          </cell>
          <cell r="Z68" t="str">
            <v/>
          </cell>
          <cell r="AA68" t="str">
            <v/>
          </cell>
          <cell r="AB68" t="str">
            <v/>
          </cell>
          <cell r="AC68" t="str">
            <v/>
          </cell>
          <cell r="AD68" t="str">
            <v/>
          </cell>
          <cell r="AE68" t="str">
            <v/>
          </cell>
          <cell r="AF68">
            <v>74</v>
          </cell>
          <cell r="AG68" t="str">
            <v/>
          </cell>
          <cell r="AH68" t="str">
            <v/>
          </cell>
          <cell r="AI68" t="str">
            <v/>
          </cell>
          <cell r="AJ68">
            <v>77</v>
          </cell>
          <cell r="AK68" t="str">
            <v/>
          </cell>
          <cell r="AL68" t="str">
            <v/>
          </cell>
          <cell r="AM68" t="str">
            <v/>
          </cell>
          <cell r="AN68" t="str">
            <v/>
          </cell>
          <cell r="AO68" t="str">
            <v/>
          </cell>
          <cell r="AP68" t="str">
            <v/>
          </cell>
          <cell r="AQ68">
            <v>69</v>
          </cell>
          <cell r="AR68">
            <v>79</v>
          </cell>
          <cell r="AS68">
            <v>91</v>
          </cell>
          <cell r="AT68">
            <v>81</v>
          </cell>
          <cell r="AU68">
            <v>84</v>
          </cell>
          <cell r="AV68">
            <v>80</v>
          </cell>
          <cell r="AW68" t="str">
            <v/>
          </cell>
          <cell r="AX68" t="str">
            <v/>
          </cell>
          <cell r="AY68" t="str">
            <v/>
          </cell>
          <cell r="AZ68">
            <v>3.02</v>
          </cell>
          <cell r="BA68">
            <v>0.63160000000000005</v>
          </cell>
          <cell r="BB68">
            <v>80.180000000000007</v>
          </cell>
          <cell r="BC68">
            <v>80.177777777777777</v>
          </cell>
          <cell r="BD68">
            <v>0</v>
          </cell>
        </row>
        <row r="69">
          <cell r="C69">
            <v>2023011693</v>
          </cell>
          <cell r="D69" t="str">
            <v>周国阳</v>
          </cell>
          <cell r="E69">
            <v>82</v>
          </cell>
          <cell r="F69">
            <v>68</v>
          </cell>
          <cell r="G69">
            <v>87</v>
          </cell>
          <cell r="H69">
            <v>74</v>
          </cell>
          <cell r="I69">
            <v>91</v>
          </cell>
          <cell r="J69" t="str">
            <v/>
          </cell>
          <cell r="K69" t="str">
            <v/>
          </cell>
          <cell r="L69" t="str">
            <v/>
          </cell>
          <cell r="M69">
            <v>76</v>
          </cell>
          <cell r="N69" t="str">
            <v/>
          </cell>
          <cell r="O69">
            <v>66</v>
          </cell>
          <cell r="P69">
            <v>79</v>
          </cell>
          <cell r="Q69" t="str">
            <v/>
          </cell>
          <cell r="R69" t="str">
            <v/>
          </cell>
          <cell r="S69">
            <v>82</v>
          </cell>
          <cell r="T69">
            <v>83</v>
          </cell>
          <cell r="U69">
            <v>69</v>
          </cell>
          <cell r="V69" t="str">
            <v>通过</v>
          </cell>
          <cell r="W69" t="str">
            <v>通过</v>
          </cell>
          <cell r="X69" t="str">
            <v>通过</v>
          </cell>
          <cell r="Y69" t="str">
            <v/>
          </cell>
          <cell r="Z69" t="str">
            <v/>
          </cell>
          <cell r="AA69" t="str">
            <v/>
          </cell>
          <cell r="AB69" t="str">
            <v/>
          </cell>
          <cell r="AC69" t="str">
            <v/>
          </cell>
          <cell r="AD69">
            <v>88</v>
          </cell>
          <cell r="AE69" t="str">
            <v/>
          </cell>
          <cell r="AF69" t="str">
            <v/>
          </cell>
          <cell r="AG69" t="str">
            <v/>
          </cell>
          <cell r="AH69" t="str">
            <v/>
          </cell>
          <cell r="AI69" t="str">
            <v/>
          </cell>
          <cell r="AJ69" t="str">
            <v/>
          </cell>
          <cell r="AK69" t="str">
            <v/>
          </cell>
          <cell r="AL69">
            <v>77</v>
          </cell>
          <cell r="AM69" t="str">
            <v/>
          </cell>
          <cell r="AN69" t="str">
            <v/>
          </cell>
          <cell r="AO69" t="str">
            <v/>
          </cell>
          <cell r="AP69" t="str">
            <v/>
          </cell>
          <cell r="AQ69">
            <v>77</v>
          </cell>
          <cell r="AR69">
            <v>79</v>
          </cell>
          <cell r="AS69">
            <v>85</v>
          </cell>
          <cell r="AT69">
            <v>95</v>
          </cell>
          <cell r="AU69">
            <v>93</v>
          </cell>
          <cell r="AV69">
            <v>78</v>
          </cell>
          <cell r="AW69" t="str">
            <v/>
          </cell>
          <cell r="AX69" t="str">
            <v/>
          </cell>
          <cell r="AY69" t="str">
            <v/>
          </cell>
          <cell r="AZ69">
            <v>2.84</v>
          </cell>
          <cell r="BA69">
            <v>0.47370000000000001</v>
          </cell>
          <cell r="BB69">
            <v>78.42</v>
          </cell>
          <cell r="BC69">
            <v>78.422222222222217</v>
          </cell>
          <cell r="BD69">
            <v>0</v>
          </cell>
        </row>
        <row r="70">
          <cell r="C70">
            <v>2023011694</v>
          </cell>
          <cell r="D70" t="str">
            <v>王国皓</v>
          </cell>
          <cell r="E70">
            <v>81</v>
          </cell>
          <cell r="F70">
            <v>69</v>
          </cell>
          <cell r="G70">
            <v>74</v>
          </cell>
          <cell r="H70">
            <v>81</v>
          </cell>
          <cell r="I70">
            <v>86</v>
          </cell>
          <cell r="J70" t="str">
            <v/>
          </cell>
          <cell r="K70" t="str">
            <v/>
          </cell>
          <cell r="L70" t="str">
            <v/>
          </cell>
          <cell r="M70">
            <v>70</v>
          </cell>
          <cell r="N70" t="str">
            <v/>
          </cell>
          <cell r="O70">
            <v>84</v>
          </cell>
          <cell r="P70">
            <v>77</v>
          </cell>
          <cell r="Q70" t="str">
            <v/>
          </cell>
          <cell r="R70" t="str">
            <v/>
          </cell>
          <cell r="S70">
            <v>80</v>
          </cell>
          <cell r="T70">
            <v>82</v>
          </cell>
          <cell r="U70">
            <v>64</v>
          </cell>
          <cell r="V70" t="str">
            <v>通过</v>
          </cell>
          <cell r="W70" t="str">
            <v>通过</v>
          </cell>
          <cell r="X70" t="str">
            <v>通过</v>
          </cell>
          <cell r="Y70" t="str">
            <v/>
          </cell>
          <cell r="Z70" t="str">
            <v/>
          </cell>
          <cell r="AA70" t="str">
            <v/>
          </cell>
          <cell r="AB70" t="str">
            <v/>
          </cell>
          <cell r="AC70" t="str">
            <v/>
          </cell>
          <cell r="AD70" t="str">
            <v/>
          </cell>
          <cell r="AE70" t="str">
            <v/>
          </cell>
          <cell r="AF70" t="str">
            <v/>
          </cell>
          <cell r="AG70" t="str">
            <v/>
          </cell>
          <cell r="AH70" t="str">
            <v/>
          </cell>
          <cell r="AI70" t="str">
            <v/>
          </cell>
          <cell r="AJ70">
            <v>91</v>
          </cell>
          <cell r="AK70">
            <v>72</v>
          </cell>
          <cell r="AL70" t="str">
            <v/>
          </cell>
          <cell r="AM70" t="str">
            <v/>
          </cell>
          <cell r="AN70" t="str">
            <v/>
          </cell>
          <cell r="AO70" t="str">
            <v/>
          </cell>
          <cell r="AP70" t="str">
            <v/>
          </cell>
          <cell r="AQ70">
            <v>73</v>
          </cell>
          <cell r="AR70">
            <v>78</v>
          </cell>
          <cell r="AS70">
            <v>79</v>
          </cell>
          <cell r="AT70">
            <v>86</v>
          </cell>
          <cell r="AU70">
            <v>86</v>
          </cell>
          <cell r="AV70">
            <v>82</v>
          </cell>
          <cell r="AW70" t="str">
            <v/>
          </cell>
          <cell r="AX70" t="str">
            <v/>
          </cell>
          <cell r="AY70" t="str">
            <v/>
          </cell>
          <cell r="AZ70">
            <v>2.76</v>
          </cell>
          <cell r="BA70">
            <v>0.52629999999999999</v>
          </cell>
          <cell r="BB70">
            <v>77.59</v>
          </cell>
          <cell r="BC70">
            <v>77.588888888888889</v>
          </cell>
          <cell r="BD70">
            <v>0</v>
          </cell>
        </row>
        <row r="71">
          <cell r="C71">
            <v>2023011695</v>
          </cell>
          <cell r="D71" t="str">
            <v>李稼祥</v>
          </cell>
          <cell r="E71">
            <v>86</v>
          </cell>
          <cell r="F71">
            <v>83</v>
          </cell>
          <cell r="G71">
            <v>76</v>
          </cell>
          <cell r="H71">
            <v>87</v>
          </cell>
          <cell r="I71">
            <v>90</v>
          </cell>
          <cell r="J71" t="str">
            <v/>
          </cell>
          <cell r="K71" t="str">
            <v/>
          </cell>
          <cell r="L71" t="str">
            <v/>
          </cell>
          <cell r="M71">
            <v>76</v>
          </cell>
          <cell r="N71" t="str">
            <v/>
          </cell>
          <cell r="O71">
            <v>90</v>
          </cell>
          <cell r="P71">
            <v>80</v>
          </cell>
          <cell r="Q71" t="str">
            <v/>
          </cell>
          <cell r="R71" t="str">
            <v/>
          </cell>
          <cell r="S71">
            <v>85</v>
          </cell>
          <cell r="T71">
            <v>90</v>
          </cell>
          <cell r="U71">
            <v>78</v>
          </cell>
          <cell r="V71" t="str">
            <v>通过</v>
          </cell>
          <cell r="W71" t="str">
            <v>通过</v>
          </cell>
          <cell r="X71" t="str">
            <v>通过</v>
          </cell>
          <cell r="Y71">
            <v>93</v>
          </cell>
          <cell r="Z71" t="str">
            <v/>
          </cell>
          <cell r="AA71" t="str">
            <v/>
          </cell>
          <cell r="AB71" t="str">
            <v/>
          </cell>
          <cell r="AC71" t="str">
            <v/>
          </cell>
          <cell r="AD71" t="str">
            <v/>
          </cell>
          <cell r="AE71" t="str">
            <v/>
          </cell>
          <cell r="AF71" t="str">
            <v/>
          </cell>
          <cell r="AG71" t="str">
            <v/>
          </cell>
          <cell r="AH71" t="str">
            <v/>
          </cell>
          <cell r="AI71" t="str">
            <v/>
          </cell>
          <cell r="AJ71" t="str">
            <v/>
          </cell>
          <cell r="AK71" t="str">
            <v/>
          </cell>
          <cell r="AL71" t="str">
            <v/>
          </cell>
          <cell r="AM71" t="str">
            <v/>
          </cell>
          <cell r="AN71" t="str">
            <v/>
          </cell>
          <cell r="AO71" t="str">
            <v/>
          </cell>
          <cell r="AP71" t="str">
            <v/>
          </cell>
          <cell r="AQ71">
            <v>76</v>
          </cell>
          <cell r="AR71">
            <v>80</v>
          </cell>
          <cell r="AS71">
            <v>93</v>
          </cell>
          <cell r="AT71">
            <v>83</v>
          </cell>
          <cell r="AU71">
            <v>82</v>
          </cell>
          <cell r="AV71">
            <v>87</v>
          </cell>
          <cell r="AW71" t="str">
            <v/>
          </cell>
          <cell r="AX71" t="str">
            <v/>
          </cell>
          <cell r="AY71" t="str">
            <v/>
          </cell>
          <cell r="AZ71">
            <v>3.37</v>
          </cell>
          <cell r="BA71">
            <v>0.77780000000000005</v>
          </cell>
          <cell r="BB71">
            <v>83.7</v>
          </cell>
          <cell r="BC71">
            <v>83.704545454545453</v>
          </cell>
          <cell r="BD71">
            <v>0</v>
          </cell>
        </row>
        <row r="72">
          <cell r="C72">
            <v>2023011696</v>
          </cell>
          <cell r="D72" t="str">
            <v>胡凯</v>
          </cell>
          <cell r="E72">
            <v>63</v>
          </cell>
          <cell r="F72">
            <v>81</v>
          </cell>
          <cell r="G72">
            <v>90</v>
          </cell>
          <cell r="H72">
            <v>80</v>
          </cell>
          <cell r="I72">
            <v>89</v>
          </cell>
          <cell r="J72" t="str">
            <v/>
          </cell>
          <cell r="K72" t="str">
            <v/>
          </cell>
          <cell r="L72" t="str">
            <v/>
          </cell>
          <cell r="M72">
            <v>73</v>
          </cell>
          <cell r="N72" t="str">
            <v/>
          </cell>
          <cell r="O72">
            <v>72</v>
          </cell>
          <cell r="P72">
            <v>92</v>
          </cell>
          <cell r="Q72" t="str">
            <v/>
          </cell>
          <cell r="R72" t="str">
            <v/>
          </cell>
          <cell r="S72">
            <v>83</v>
          </cell>
          <cell r="T72">
            <v>81</v>
          </cell>
          <cell r="U72">
            <v>78</v>
          </cell>
          <cell r="V72" t="str">
            <v>通过</v>
          </cell>
          <cell r="W72" t="str">
            <v>通过</v>
          </cell>
          <cell r="X72" t="str">
            <v>通过</v>
          </cell>
          <cell r="Y72" t="str">
            <v/>
          </cell>
          <cell r="Z72" t="str">
            <v/>
          </cell>
          <cell r="AA72" t="str">
            <v/>
          </cell>
          <cell r="AB72" t="str">
            <v/>
          </cell>
          <cell r="AC72" t="str">
            <v/>
          </cell>
          <cell r="AD72" t="str">
            <v/>
          </cell>
          <cell r="AE72">
            <v>81</v>
          </cell>
          <cell r="AF72" t="str">
            <v/>
          </cell>
          <cell r="AG72" t="str">
            <v/>
          </cell>
          <cell r="AH72" t="str">
            <v/>
          </cell>
          <cell r="AI72" t="str">
            <v/>
          </cell>
          <cell r="AJ72" t="str">
            <v/>
          </cell>
          <cell r="AK72" t="str">
            <v/>
          </cell>
          <cell r="AL72" t="str">
            <v/>
          </cell>
          <cell r="AM72" t="str">
            <v/>
          </cell>
          <cell r="AN72" t="str">
            <v/>
          </cell>
          <cell r="AO72">
            <v>76</v>
          </cell>
          <cell r="AP72" t="str">
            <v/>
          </cell>
          <cell r="AQ72">
            <v>86</v>
          </cell>
          <cell r="AR72">
            <v>74</v>
          </cell>
          <cell r="AS72">
            <v>99</v>
          </cell>
          <cell r="AT72">
            <v>90</v>
          </cell>
          <cell r="AU72">
            <v>84</v>
          </cell>
          <cell r="AV72">
            <v>85</v>
          </cell>
          <cell r="AW72" t="str">
            <v/>
          </cell>
          <cell r="AX72" t="str">
            <v/>
          </cell>
          <cell r="AY72" t="str">
            <v/>
          </cell>
          <cell r="AZ72">
            <v>3.16</v>
          </cell>
          <cell r="BA72">
            <v>0.68420000000000003</v>
          </cell>
          <cell r="BB72">
            <v>81.61</v>
          </cell>
          <cell r="BC72">
            <v>81.611111111111114</v>
          </cell>
          <cell r="BD72">
            <v>0</v>
          </cell>
        </row>
        <row r="73">
          <cell r="C73">
            <v>2023011697</v>
          </cell>
          <cell r="D73" t="str">
            <v>邓宇彬</v>
          </cell>
          <cell r="E73">
            <v>91</v>
          </cell>
          <cell r="F73">
            <v>98</v>
          </cell>
          <cell r="G73">
            <v>87</v>
          </cell>
          <cell r="H73">
            <v>92</v>
          </cell>
          <cell r="I73">
            <v>90</v>
          </cell>
          <cell r="J73" t="str">
            <v/>
          </cell>
          <cell r="K73" t="str">
            <v/>
          </cell>
          <cell r="L73" t="str">
            <v/>
          </cell>
          <cell r="M73">
            <v>80</v>
          </cell>
          <cell r="N73" t="str">
            <v/>
          </cell>
          <cell r="O73">
            <v>91</v>
          </cell>
          <cell r="P73">
            <v>88</v>
          </cell>
          <cell r="Q73" t="str">
            <v/>
          </cell>
          <cell r="R73" t="str">
            <v/>
          </cell>
          <cell r="S73">
            <v>79</v>
          </cell>
          <cell r="T73">
            <v>83</v>
          </cell>
          <cell r="U73">
            <v>80</v>
          </cell>
          <cell r="V73" t="str">
            <v>通过</v>
          </cell>
          <cell r="W73" t="str">
            <v>通过</v>
          </cell>
          <cell r="X73" t="str">
            <v>通过</v>
          </cell>
          <cell r="Y73" t="str">
            <v/>
          </cell>
          <cell r="Z73" t="str">
            <v/>
          </cell>
          <cell r="AA73" t="str">
            <v/>
          </cell>
          <cell r="AB73" t="str">
            <v/>
          </cell>
          <cell r="AC73" t="str">
            <v/>
          </cell>
          <cell r="AD73" t="str">
            <v/>
          </cell>
          <cell r="AE73" t="str">
            <v/>
          </cell>
          <cell r="AF73" t="str">
            <v/>
          </cell>
          <cell r="AG73" t="str">
            <v/>
          </cell>
          <cell r="AH73" t="str">
            <v/>
          </cell>
          <cell r="AI73" t="str">
            <v/>
          </cell>
          <cell r="AJ73">
            <v>80</v>
          </cell>
          <cell r="AK73" t="str">
            <v/>
          </cell>
          <cell r="AL73" t="str">
            <v/>
          </cell>
          <cell r="AM73" t="str">
            <v/>
          </cell>
          <cell r="AN73" t="str">
            <v/>
          </cell>
          <cell r="AO73" t="str">
            <v/>
          </cell>
          <cell r="AP73">
            <v>90</v>
          </cell>
          <cell r="AQ73">
            <v>89</v>
          </cell>
          <cell r="AR73">
            <v>89</v>
          </cell>
          <cell r="AS73">
            <v>98</v>
          </cell>
          <cell r="AT73">
            <v>91</v>
          </cell>
          <cell r="AU73">
            <v>91</v>
          </cell>
          <cell r="AV73">
            <v>86</v>
          </cell>
          <cell r="AW73" t="str">
            <v/>
          </cell>
          <cell r="AX73" t="str">
            <v/>
          </cell>
          <cell r="AY73" t="str">
            <v/>
          </cell>
          <cell r="AZ73">
            <v>3.87</v>
          </cell>
          <cell r="BA73">
            <v>0.94740000000000002</v>
          </cell>
          <cell r="BB73">
            <v>88.68</v>
          </cell>
          <cell r="BC73">
            <v>88.677777777777777</v>
          </cell>
          <cell r="BD73">
            <v>0</v>
          </cell>
        </row>
        <row r="74">
          <cell r="C74">
            <v>2023011698</v>
          </cell>
          <cell r="D74" t="str">
            <v>关振羽</v>
          </cell>
          <cell r="E74">
            <v>83</v>
          </cell>
          <cell r="F74">
            <v>78</v>
          </cell>
          <cell r="G74">
            <v>93</v>
          </cell>
          <cell r="H74">
            <v>63</v>
          </cell>
          <cell r="I74">
            <v>94</v>
          </cell>
          <cell r="J74" t="str">
            <v/>
          </cell>
          <cell r="K74" t="str">
            <v/>
          </cell>
          <cell r="L74" t="str">
            <v/>
          </cell>
          <cell r="M74">
            <v>73</v>
          </cell>
          <cell r="N74" t="str">
            <v/>
          </cell>
          <cell r="O74">
            <v>83</v>
          </cell>
          <cell r="P74">
            <v>84</v>
          </cell>
          <cell r="Q74" t="str">
            <v/>
          </cell>
          <cell r="R74" t="str">
            <v/>
          </cell>
          <cell r="S74">
            <v>93</v>
          </cell>
          <cell r="T74">
            <v>89</v>
          </cell>
          <cell r="U74">
            <v>87</v>
          </cell>
          <cell r="V74" t="str">
            <v>通过</v>
          </cell>
          <cell r="W74" t="str">
            <v>通过</v>
          </cell>
          <cell r="X74" t="str">
            <v>通过</v>
          </cell>
          <cell r="Y74" t="str">
            <v/>
          </cell>
          <cell r="Z74" t="str">
            <v/>
          </cell>
          <cell r="AA74" t="str">
            <v>通过</v>
          </cell>
          <cell r="AB74" t="str">
            <v/>
          </cell>
          <cell r="AC74" t="str">
            <v/>
          </cell>
          <cell r="AD74" t="str">
            <v/>
          </cell>
          <cell r="AE74" t="str">
            <v/>
          </cell>
          <cell r="AF74" t="str">
            <v/>
          </cell>
          <cell r="AG74" t="str">
            <v/>
          </cell>
          <cell r="AH74" t="str">
            <v/>
          </cell>
          <cell r="AI74" t="str">
            <v/>
          </cell>
          <cell r="AJ74" t="str">
            <v/>
          </cell>
          <cell r="AK74" t="str">
            <v/>
          </cell>
          <cell r="AL74" t="str">
            <v/>
          </cell>
          <cell r="AM74" t="str">
            <v/>
          </cell>
          <cell r="AN74" t="str">
            <v/>
          </cell>
          <cell r="AO74" t="str">
            <v/>
          </cell>
          <cell r="AP74" t="str">
            <v/>
          </cell>
          <cell r="AQ74">
            <v>78</v>
          </cell>
          <cell r="AR74">
            <v>94</v>
          </cell>
          <cell r="AS74">
            <v>90</v>
          </cell>
          <cell r="AT74">
            <v>90</v>
          </cell>
          <cell r="AU74">
            <v>87</v>
          </cell>
          <cell r="AV74">
            <v>86</v>
          </cell>
          <cell r="AW74" t="str">
            <v/>
          </cell>
          <cell r="AX74" t="str">
            <v/>
          </cell>
          <cell r="AY74" t="str">
            <v/>
          </cell>
          <cell r="AZ74">
            <v>3.35</v>
          </cell>
          <cell r="BA74">
            <v>0.76470000000000005</v>
          </cell>
          <cell r="BB74">
            <v>83.51</v>
          </cell>
          <cell r="BC74">
            <v>83.511627906976742</v>
          </cell>
          <cell r="BD74">
            <v>0</v>
          </cell>
        </row>
        <row r="75">
          <cell r="C75">
            <v>2023011699</v>
          </cell>
          <cell r="D75" t="str">
            <v>姜致远</v>
          </cell>
          <cell r="E75">
            <v>85</v>
          </cell>
          <cell r="F75">
            <v>89</v>
          </cell>
          <cell r="G75">
            <v>90</v>
          </cell>
          <cell r="H75">
            <v>84</v>
          </cell>
          <cell r="I75">
            <v>97</v>
          </cell>
          <cell r="J75" t="str">
            <v/>
          </cell>
          <cell r="K75" t="str">
            <v/>
          </cell>
          <cell r="L75" t="str">
            <v/>
          </cell>
          <cell r="M75">
            <v>84</v>
          </cell>
          <cell r="N75" t="str">
            <v/>
          </cell>
          <cell r="O75">
            <v>92</v>
          </cell>
          <cell r="P75">
            <v>90</v>
          </cell>
          <cell r="Q75" t="str">
            <v/>
          </cell>
          <cell r="R75" t="str">
            <v/>
          </cell>
          <cell r="S75">
            <v>82</v>
          </cell>
          <cell r="T75">
            <v>88</v>
          </cell>
          <cell r="U75">
            <v>91</v>
          </cell>
          <cell r="V75" t="str">
            <v>通过</v>
          </cell>
          <cell r="W75" t="str">
            <v>通过</v>
          </cell>
          <cell r="X75" t="str">
            <v>通过</v>
          </cell>
          <cell r="Y75" t="str">
            <v/>
          </cell>
          <cell r="Z75" t="str">
            <v/>
          </cell>
          <cell r="AA75" t="str">
            <v/>
          </cell>
          <cell r="AB75" t="str">
            <v/>
          </cell>
          <cell r="AC75" t="str">
            <v/>
          </cell>
          <cell r="AD75">
            <v>82</v>
          </cell>
          <cell r="AE75" t="str">
            <v/>
          </cell>
          <cell r="AF75" t="str">
            <v/>
          </cell>
          <cell r="AG75">
            <v>89</v>
          </cell>
          <cell r="AH75" t="str">
            <v/>
          </cell>
          <cell r="AI75" t="str">
            <v/>
          </cell>
          <cell r="AJ75" t="str">
            <v/>
          </cell>
          <cell r="AK75" t="str">
            <v/>
          </cell>
          <cell r="AL75" t="str">
            <v/>
          </cell>
          <cell r="AM75" t="str">
            <v/>
          </cell>
          <cell r="AN75" t="str">
            <v/>
          </cell>
          <cell r="AO75" t="str">
            <v/>
          </cell>
          <cell r="AP75" t="str">
            <v/>
          </cell>
          <cell r="AQ75">
            <v>90</v>
          </cell>
          <cell r="AR75">
            <v>80</v>
          </cell>
          <cell r="AS75">
            <v>97</v>
          </cell>
          <cell r="AT75">
            <v>92</v>
          </cell>
          <cell r="AU75">
            <v>96</v>
          </cell>
          <cell r="AV75">
            <v>91</v>
          </cell>
          <cell r="AW75" t="str">
            <v/>
          </cell>
          <cell r="AX75" t="str">
            <v/>
          </cell>
          <cell r="AY75" t="str">
            <v/>
          </cell>
          <cell r="AZ75">
            <v>3.85</v>
          </cell>
          <cell r="BA75">
            <v>1</v>
          </cell>
          <cell r="BB75">
            <v>88.52</v>
          </cell>
          <cell r="BC75">
            <v>88.522222222222226</v>
          </cell>
          <cell r="BD75">
            <v>0</v>
          </cell>
        </row>
        <row r="76">
          <cell r="C76">
            <v>2023011700</v>
          </cell>
          <cell r="D76" t="str">
            <v>李泽熙</v>
          </cell>
          <cell r="E76">
            <v>55</v>
          </cell>
          <cell r="F76">
            <v>60</v>
          </cell>
          <cell r="G76">
            <v>85</v>
          </cell>
          <cell r="H76">
            <v>55</v>
          </cell>
          <cell r="I76">
            <v>83</v>
          </cell>
          <cell r="J76" t="str">
            <v/>
          </cell>
          <cell r="K76" t="str">
            <v/>
          </cell>
          <cell r="L76" t="str">
            <v/>
          </cell>
          <cell r="M76">
            <v>68</v>
          </cell>
          <cell r="N76" t="str">
            <v/>
          </cell>
          <cell r="O76">
            <v>74</v>
          </cell>
          <cell r="P76">
            <v>68</v>
          </cell>
          <cell r="Q76" t="str">
            <v/>
          </cell>
          <cell r="R76" t="str">
            <v/>
          </cell>
          <cell r="S76">
            <v>79</v>
          </cell>
          <cell r="T76">
            <v>80</v>
          </cell>
          <cell r="U76">
            <v>71</v>
          </cell>
          <cell r="V76" t="str">
            <v>通过</v>
          </cell>
          <cell r="W76" t="str">
            <v>通过</v>
          </cell>
          <cell r="X76" t="str">
            <v>通过</v>
          </cell>
          <cell r="Y76" t="str">
            <v/>
          </cell>
          <cell r="Z76" t="str">
            <v/>
          </cell>
          <cell r="AA76" t="str">
            <v/>
          </cell>
          <cell r="AB76" t="str">
            <v/>
          </cell>
          <cell r="AC76" t="str">
            <v/>
          </cell>
          <cell r="AD76" t="str">
            <v/>
          </cell>
          <cell r="AE76" t="str">
            <v/>
          </cell>
          <cell r="AF76" t="str">
            <v/>
          </cell>
          <cell r="AG76">
            <v>65</v>
          </cell>
          <cell r="AH76" t="str">
            <v/>
          </cell>
          <cell r="AI76" t="str">
            <v/>
          </cell>
          <cell r="AJ76" t="str">
            <v/>
          </cell>
          <cell r="AK76" t="str">
            <v/>
          </cell>
          <cell r="AL76">
            <v>64</v>
          </cell>
          <cell r="AM76" t="str">
            <v/>
          </cell>
          <cell r="AN76" t="str">
            <v/>
          </cell>
          <cell r="AO76" t="str">
            <v/>
          </cell>
          <cell r="AP76" t="str">
            <v/>
          </cell>
          <cell r="AQ76">
            <v>65</v>
          </cell>
          <cell r="AR76">
            <v>73</v>
          </cell>
          <cell r="AS76">
            <v>96</v>
          </cell>
          <cell r="AT76">
            <v>78</v>
          </cell>
          <cell r="AU76">
            <v>78</v>
          </cell>
          <cell r="AV76">
            <v>77</v>
          </cell>
          <cell r="AW76" t="str">
            <v/>
          </cell>
          <cell r="AX76">
            <v>33</v>
          </cell>
          <cell r="AY76" t="str">
            <v/>
          </cell>
          <cell r="AZ76">
            <v>1.97</v>
          </cell>
          <cell r="BA76">
            <v>0.2</v>
          </cell>
          <cell r="BB76">
            <v>69.66</v>
          </cell>
          <cell r="BC76">
            <v>69.659574468085111</v>
          </cell>
          <cell r="BD76">
            <v>3</v>
          </cell>
        </row>
        <row r="77">
          <cell r="C77">
            <v>2023011701</v>
          </cell>
          <cell r="D77" t="str">
            <v>林昱辰</v>
          </cell>
          <cell r="E77">
            <v>76</v>
          </cell>
          <cell r="F77">
            <v>81</v>
          </cell>
          <cell r="G77">
            <v>87</v>
          </cell>
          <cell r="H77">
            <v>72</v>
          </cell>
          <cell r="I77">
            <v>94</v>
          </cell>
          <cell r="J77" t="str">
            <v/>
          </cell>
          <cell r="K77" t="str">
            <v/>
          </cell>
          <cell r="L77" t="str">
            <v/>
          </cell>
          <cell r="M77">
            <v>74</v>
          </cell>
          <cell r="N77" t="str">
            <v/>
          </cell>
          <cell r="O77">
            <v>75</v>
          </cell>
          <cell r="P77">
            <v>81</v>
          </cell>
          <cell r="Q77" t="str">
            <v/>
          </cell>
          <cell r="R77" t="str">
            <v/>
          </cell>
          <cell r="S77">
            <v>83</v>
          </cell>
          <cell r="T77">
            <v>81</v>
          </cell>
          <cell r="U77">
            <v>72</v>
          </cell>
          <cell r="V77" t="str">
            <v>通过</v>
          </cell>
          <cell r="W77" t="str">
            <v>通过</v>
          </cell>
          <cell r="X77" t="str">
            <v>通过</v>
          </cell>
          <cell r="Y77" t="str">
            <v/>
          </cell>
          <cell r="Z77" t="str">
            <v/>
          </cell>
          <cell r="AA77" t="str">
            <v/>
          </cell>
          <cell r="AB77" t="str">
            <v/>
          </cell>
          <cell r="AC77" t="str">
            <v/>
          </cell>
          <cell r="AD77">
            <v>81</v>
          </cell>
          <cell r="AE77" t="str">
            <v/>
          </cell>
          <cell r="AF77">
            <v>82</v>
          </cell>
          <cell r="AG77" t="str">
            <v/>
          </cell>
          <cell r="AH77" t="str">
            <v/>
          </cell>
          <cell r="AI77" t="str">
            <v/>
          </cell>
          <cell r="AJ77" t="str">
            <v/>
          </cell>
          <cell r="AK77" t="str">
            <v/>
          </cell>
          <cell r="AL77" t="str">
            <v/>
          </cell>
          <cell r="AM77" t="str">
            <v/>
          </cell>
          <cell r="AN77" t="str">
            <v/>
          </cell>
          <cell r="AO77" t="str">
            <v/>
          </cell>
          <cell r="AP77" t="str">
            <v/>
          </cell>
          <cell r="AQ77">
            <v>61</v>
          </cell>
          <cell r="AR77">
            <v>81</v>
          </cell>
          <cell r="AS77">
            <v>87</v>
          </cell>
          <cell r="AT77">
            <v>80</v>
          </cell>
          <cell r="AU77">
            <v>90</v>
          </cell>
          <cell r="AV77">
            <v>81</v>
          </cell>
          <cell r="AW77" t="str">
            <v/>
          </cell>
          <cell r="AX77" t="str">
            <v/>
          </cell>
          <cell r="AY77" t="str">
            <v/>
          </cell>
          <cell r="AZ77">
            <v>2.85</v>
          </cell>
          <cell r="BA77">
            <v>0.68420000000000003</v>
          </cell>
          <cell r="BB77">
            <v>78.52</v>
          </cell>
          <cell r="BC77">
            <v>78.522222222222226</v>
          </cell>
          <cell r="BD77">
            <v>0</v>
          </cell>
        </row>
        <row r="78">
          <cell r="C78">
            <v>2023011702</v>
          </cell>
          <cell r="D78" t="str">
            <v>童冰芯</v>
          </cell>
          <cell r="E78">
            <v>72</v>
          </cell>
          <cell r="F78">
            <v>64</v>
          </cell>
          <cell r="G78">
            <v>73</v>
          </cell>
          <cell r="H78">
            <v>66</v>
          </cell>
          <cell r="I78">
            <v>82</v>
          </cell>
          <cell r="J78" t="str">
            <v/>
          </cell>
          <cell r="K78" t="str">
            <v/>
          </cell>
          <cell r="L78">
            <v>60</v>
          </cell>
          <cell r="M78">
            <v>64</v>
          </cell>
          <cell r="N78" t="str">
            <v/>
          </cell>
          <cell r="O78">
            <v>74</v>
          </cell>
          <cell r="P78">
            <v>76</v>
          </cell>
          <cell r="Q78" t="str">
            <v/>
          </cell>
          <cell r="R78" t="str">
            <v/>
          </cell>
          <cell r="S78">
            <v>77</v>
          </cell>
          <cell r="T78">
            <v>84</v>
          </cell>
          <cell r="U78">
            <v>71</v>
          </cell>
          <cell r="V78" t="str">
            <v>通过</v>
          </cell>
          <cell r="W78" t="str">
            <v>通过</v>
          </cell>
          <cell r="X78" t="str">
            <v>通过</v>
          </cell>
          <cell r="Y78" t="str">
            <v/>
          </cell>
          <cell r="Z78" t="str">
            <v/>
          </cell>
          <cell r="AA78" t="str">
            <v/>
          </cell>
          <cell r="AB78" t="str">
            <v/>
          </cell>
          <cell r="AC78">
            <v>68</v>
          </cell>
          <cell r="AD78" t="str">
            <v/>
          </cell>
          <cell r="AE78" t="str">
            <v/>
          </cell>
          <cell r="AF78" t="str">
            <v/>
          </cell>
          <cell r="AG78">
            <v>81</v>
          </cell>
          <cell r="AH78" t="str">
            <v/>
          </cell>
          <cell r="AI78" t="str">
            <v/>
          </cell>
          <cell r="AJ78" t="str">
            <v/>
          </cell>
          <cell r="AK78" t="str">
            <v/>
          </cell>
          <cell r="AL78" t="str">
            <v/>
          </cell>
          <cell r="AM78" t="str">
            <v/>
          </cell>
          <cell r="AN78" t="str">
            <v/>
          </cell>
          <cell r="AO78" t="str">
            <v/>
          </cell>
          <cell r="AP78" t="str">
            <v/>
          </cell>
          <cell r="AQ78">
            <v>61</v>
          </cell>
          <cell r="AR78">
            <v>62</v>
          </cell>
          <cell r="AS78">
            <v>80</v>
          </cell>
          <cell r="AT78">
            <v>82</v>
          </cell>
          <cell r="AU78">
            <v>83</v>
          </cell>
          <cell r="AV78">
            <v>74</v>
          </cell>
          <cell r="AW78" t="str">
            <v/>
          </cell>
          <cell r="AX78" t="str">
            <v/>
          </cell>
          <cell r="AY78" t="str">
            <v/>
          </cell>
          <cell r="AZ78">
            <v>2</v>
          </cell>
          <cell r="BA78">
            <v>0.3</v>
          </cell>
          <cell r="BB78">
            <v>70</v>
          </cell>
          <cell r="BC78">
            <v>70</v>
          </cell>
          <cell r="BD78">
            <v>0</v>
          </cell>
        </row>
        <row r="79">
          <cell r="C79">
            <v>2023011703</v>
          </cell>
          <cell r="D79" t="str">
            <v>夏雨</v>
          </cell>
          <cell r="E79">
            <v>90</v>
          </cell>
          <cell r="F79">
            <v>98</v>
          </cell>
          <cell r="G79">
            <v>92</v>
          </cell>
          <cell r="H79">
            <v>90</v>
          </cell>
          <cell r="I79">
            <v>97</v>
          </cell>
          <cell r="J79" t="str">
            <v/>
          </cell>
          <cell r="K79" t="str">
            <v/>
          </cell>
          <cell r="L79" t="str">
            <v/>
          </cell>
          <cell r="M79">
            <v>86</v>
          </cell>
          <cell r="N79" t="str">
            <v/>
          </cell>
          <cell r="O79">
            <v>91</v>
          </cell>
          <cell r="P79">
            <v>93</v>
          </cell>
          <cell r="Q79" t="str">
            <v/>
          </cell>
          <cell r="R79" t="str">
            <v/>
          </cell>
          <cell r="S79">
            <v>95</v>
          </cell>
          <cell r="T79">
            <v>96</v>
          </cell>
          <cell r="U79">
            <v>92</v>
          </cell>
          <cell r="V79" t="str">
            <v>通过</v>
          </cell>
          <cell r="W79" t="str">
            <v>通过</v>
          </cell>
          <cell r="X79" t="str">
            <v>通过</v>
          </cell>
          <cell r="Y79" t="str">
            <v/>
          </cell>
          <cell r="Z79" t="str">
            <v/>
          </cell>
          <cell r="AA79" t="str">
            <v/>
          </cell>
          <cell r="AB79" t="str">
            <v/>
          </cell>
          <cell r="AC79" t="str">
            <v/>
          </cell>
          <cell r="AD79" t="str">
            <v/>
          </cell>
          <cell r="AE79" t="str">
            <v/>
          </cell>
          <cell r="AF79" t="str">
            <v/>
          </cell>
          <cell r="AG79" t="str">
            <v/>
          </cell>
          <cell r="AH79" t="str">
            <v/>
          </cell>
          <cell r="AI79" t="str">
            <v/>
          </cell>
          <cell r="AJ79" t="str">
            <v/>
          </cell>
          <cell r="AK79" t="str">
            <v/>
          </cell>
          <cell r="AL79" t="str">
            <v/>
          </cell>
          <cell r="AM79" t="str">
            <v/>
          </cell>
          <cell r="AN79" t="str">
            <v/>
          </cell>
          <cell r="AO79">
            <v>88</v>
          </cell>
          <cell r="AP79">
            <v>93</v>
          </cell>
          <cell r="AQ79">
            <v>97</v>
          </cell>
          <cell r="AR79">
            <v>88</v>
          </cell>
          <cell r="AS79">
            <v>99</v>
          </cell>
          <cell r="AT79">
            <v>93</v>
          </cell>
          <cell r="AU79">
            <v>92</v>
          </cell>
          <cell r="AV79">
            <v>94</v>
          </cell>
          <cell r="AW79" t="str">
            <v/>
          </cell>
          <cell r="AX79" t="str">
            <v/>
          </cell>
          <cell r="AY79" t="str">
            <v/>
          </cell>
          <cell r="AZ79">
            <v>4.3</v>
          </cell>
          <cell r="BA79">
            <v>1</v>
          </cell>
          <cell r="BB79">
            <v>92.99</v>
          </cell>
          <cell r="BC79">
            <v>92.988888888888894</v>
          </cell>
          <cell r="BD79">
            <v>0</v>
          </cell>
        </row>
        <row r="80">
          <cell r="C80">
            <v>2023011704</v>
          </cell>
          <cell r="D80" t="str">
            <v>许俊明</v>
          </cell>
          <cell r="E80">
            <v>87</v>
          </cell>
          <cell r="F80">
            <v>80</v>
          </cell>
          <cell r="G80">
            <v>91</v>
          </cell>
          <cell r="H80">
            <v>90</v>
          </cell>
          <cell r="I80">
            <v>89</v>
          </cell>
          <cell r="J80" t="str">
            <v/>
          </cell>
          <cell r="K80" t="str">
            <v/>
          </cell>
          <cell r="L80" t="str">
            <v/>
          </cell>
          <cell r="M80">
            <v>89</v>
          </cell>
          <cell r="N80" t="str">
            <v/>
          </cell>
          <cell r="O80">
            <v>93</v>
          </cell>
          <cell r="P80">
            <v>90</v>
          </cell>
          <cell r="Q80" t="str">
            <v/>
          </cell>
          <cell r="R80" t="str">
            <v/>
          </cell>
          <cell r="S80">
            <v>85</v>
          </cell>
          <cell r="T80">
            <v>87</v>
          </cell>
          <cell r="U80">
            <v>85</v>
          </cell>
          <cell r="V80" t="str">
            <v>通过</v>
          </cell>
          <cell r="W80" t="str">
            <v>通过</v>
          </cell>
          <cell r="X80" t="str">
            <v>通过</v>
          </cell>
          <cell r="Y80" t="str">
            <v/>
          </cell>
          <cell r="Z80" t="str">
            <v/>
          </cell>
          <cell r="AA80" t="str">
            <v/>
          </cell>
          <cell r="AB80" t="str">
            <v/>
          </cell>
          <cell r="AC80" t="str">
            <v/>
          </cell>
          <cell r="AD80">
            <v>79</v>
          </cell>
          <cell r="AE80">
            <v>83</v>
          </cell>
          <cell r="AF80" t="str">
            <v/>
          </cell>
          <cell r="AG80" t="str">
            <v/>
          </cell>
          <cell r="AH80" t="str">
            <v/>
          </cell>
          <cell r="AI80" t="str">
            <v/>
          </cell>
          <cell r="AJ80" t="str">
            <v/>
          </cell>
          <cell r="AK80" t="str">
            <v/>
          </cell>
          <cell r="AL80" t="str">
            <v/>
          </cell>
          <cell r="AM80" t="str">
            <v/>
          </cell>
          <cell r="AN80" t="str">
            <v/>
          </cell>
          <cell r="AO80" t="str">
            <v/>
          </cell>
          <cell r="AP80" t="str">
            <v/>
          </cell>
          <cell r="AQ80">
            <v>86</v>
          </cell>
          <cell r="AR80">
            <v>91</v>
          </cell>
          <cell r="AS80">
            <v>100</v>
          </cell>
          <cell r="AT80">
            <v>84</v>
          </cell>
          <cell r="AU80">
            <v>90</v>
          </cell>
          <cell r="AV80">
            <v>88</v>
          </cell>
          <cell r="AW80" t="str">
            <v/>
          </cell>
          <cell r="AX80" t="str">
            <v/>
          </cell>
          <cell r="AY80" t="str">
            <v/>
          </cell>
          <cell r="AZ80">
            <v>3.84</v>
          </cell>
          <cell r="BA80">
            <v>0.94740000000000002</v>
          </cell>
          <cell r="BB80">
            <v>88.42</v>
          </cell>
          <cell r="BC80">
            <v>88.422222222222217</v>
          </cell>
          <cell r="BD80">
            <v>0</v>
          </cell>
        </row>
        <row r="81">
          <cell r="C81">
            <v>2023011705</v>
          </cell>
          <cell r="D81" t="str">
            <v>杨笑瑞</v>
          </cell>
          <cell r="E81">
            <v>63</v>
          </cell>
          <cell r="F81">
            <v>68</v>
          </cell>
          <cell r="G81">
            <v>88</v>
          </cell>
          <cell r="H81">
            <v>53</v>
          </cell>
          <cell r="I81">
            <v>84</v>
          </cell>
          <cell r="J81" t="str">
            <v/>
          </cell>
          <cell r="K81" t="str">
            <v/>
          </cell>
          <cell r="L81" t="str">
            <v/>
          </cell>
          <cell r="M81">
            <v>60</v>
          </cell>
          <cell r="N81" t="str">
            <v/>
          </cell>
          <cell r="O81">
            <v>72</v>
          </cell>
          <cell r="P81">
            <v>72</v>
          </cell>
          <cell r="Q81" t="str">
            <v/>
          </cell>
          <cell r="R81" t="str">
            <v/>
          </cell>
          <cell r="S81">
            <v>77</v>
          </cell>
          <cell r="T81">
            <v>67</v>
          </cell>
          <cell r="U81">
            <v>70</v>
          </cell>
          <cell r="V81" t="str">
            <v>通过</v>
          </cell>
          <cell r="W81" t="str">
            <v>通过</v>
          </cell>
          <cell r="X81" t="str">
            <v>通过</v>
          </cell>
          <cell r="Y81" t="str">
            <v/>
          </cell>
          <cell r="Z81" t="str">
            <v/>
          </cell>
          <cell r="AA81" t="str">
            <v/>
          </cell>
          <cell r="AB81" t="str">
            <v/>
          </cell>
          <cell r="AC81">
            <v>69</v>
          </cell>
          <cell r="AD81" t="str">
            <v/>
          </cell>
          <cell r="AE81" t="str">
            <v/>
          </cell>
          <cell r="AF81" t="str">
            <v/>
          </cell>
          <cell r="AG81" t="str">
            <v/>
          </cell>
          <cell r="AH81" t="str">
            <v/>
          </cell>
          <cell r="AI81" t="str">
            <v/>
          </cell>
          <cell r="AJ81" t="str">
            <v/>
          </cell>
          <cell r="AK81" t="str">
            <v/>
          </cell>
          <cell r="AL81" t="str">
            <v/>
          </cell>
          <cell r="AM81" t="str">
            <v/>
          </cell>
          <cell r="AN81" t="str">
            <v/>
          </cell>
          <cell r="AO81">
            <v>72</v>
          </cell>
          <cell r="AP81" t="str">
            <v/>
          </cell>
          <cell r="AQ81">
            <v>63</v>
          </cell>
          <cell r="AR81">
            <v>74</v>
          </cell>
          <cell r="AS81">
            <v>78</v>
          </cell>
          <cell r="AT81">
            <v>82</v>
          </cell>
          <cell r="AU81">
            <v>78</v>
          </cell>
          <cell r="AV81">
            <v>73</v>
          </cell>
          <cell r="AW81" t="str">
            <v/>
          </cell>
          <cell r="AX81" t="str">
            <v/>
          </cell>
          <cell r="AY81" t="str">
            <v/>
          </cell>
          <cell r="AZ81">
            <v>1.98</v>
          </cell>
          <cell r="BA81">
            <v>0.15790000000000001</v>
          </cell>
          <cell r="BB81">
            <v>70.06</v>
          </cell>
          <cell r="BC81">
            <v>70.055555555555557</v>
          </cell>
          <cell r="BD81">
            <v>1</v>
          </cell>
        </row>
        <row r="82">
          <cell r="C82">
            <v>2023011706</v>
          </cell>
          <cell r="D82" t="str">
            <v>赵冠勇</v>
          </cell>
          <cell r="E82">
            <v>96</v>
          </cell>
          <cell r="F82">
            <v>92</v>
          </cell>
          <cell r="G82">
            <v>92</v>
          </cell>
          <cell r="H82">
            <v>90</v>
          </cell>
          <cell r="I82">
            <v>94</v>
          </cell>
          <cell r="J82" t="str">
            <v/>
          </cell>
          <cell r="K82" t="str">
            <v/>
          </cell>
          <cell r="L82" t="str">
            <v/>
          </cell>
          <cell r="M82">
            <v>90</v>
          </cell>
          <cell r="N82" t="str">
            <v/>
          </cell>
          <cell r="O82">
            <v>99</v>
          </cell>
          <cell r="P82">
            <v>95</v>
          </cell>
          <cell r="Q82" t="str">
            <v/>
          </cell>
          <cell r="R82" t="str">
            <v/>
          </cell>
          <cell r="S82">
            <v>87</v>
          </cell>
          <cell r="T82">
            <v>81</v>
          </cell>
          <cell r="U82">
            <v>85</v>
          </cell>
          <cell r="V82" t="str">
            <v>通过</v>
          </cell>
          <cell r="W82" t="str">
            <v>通过</v>
          </cell>
          <cell r="X82" t="str">
            <v>通过</v>
          </cell>
          <cell r="Y82" t="str">
            <v/>
          </cell>
          <cell r="Z82" t="str">
            <v/>
          </cell>
          <cell r="AA82" t="str">
            <v/>
          </cell>
          <cell r="AB82" t="str">
            <v/>
          </cell>
          <cell r="AC82" t="str">
            <v/>
          </cell>
          <cell r="AD82" t="str">
            <v/>
          </cell>
          <cell r="AE82" t="str">
            <v/>
          </cell>
          <cell r="AF82" t="str">
            <v/>
          </cell>
          <cell r="AG82" t="str">
            <v/>
          </cell>
          <cell r="AH82" t="str">
            <v/>
          </cell>
          <cell r="AI82" t="str">
            <v/>
          </cell>
          <cell r="AJ82" t="str">
            <v/>
          </cell>
          <cell r="AK82">
            <v>79</v>
          </cell>
          <cell r="AL82" t="str">
            <v/>
          </cell>
          <cell r="AM82" t="str">
            <v/>
          </cell>
          <cell r="AN82">
            <v>84</v>
          </cell>
          <cell r="AO82" t="str">
            <v/>
          </cell>
          <cell r="AP82" t="str">
            <v/>
          </cell>
          <cell r="AQ82">
            <v>93</v>
          </cell>
          <cell r="AR82">
            <v>90</v>
          </cell>
          <cell r="AS82">
            <v>99</v>
          </cell>
          <cell r="AT82">
            <v>92</v>
          </cell>
          <cell r="AU82">
            <v>96</v>
          </cell>
          <cell r="AV82">
            <v>93</v>
          </cell>
          <cell r="AW82" t="str">
            <v/>
          </cell>
          <cell r="AX82" t="str">
            <v/>
          </cell>
          <cell r="AY82" t="str">
            <v/>
          </cell>
          <cell r="AZ82">
            <v>4.17</v>
          </cell>
          <cell r="BA82">
            <v>0.94740000000000002</v>
          </cell>
          <cell r="BB82">
            <v>91.74</v>
          </cell>
          <cell r="BC82">
            <v>91.74444444444444</v>
          </cell>
          <cell r="BD82">
            <v>0</v>
          </cell>
        </row>
        <row r="83">
          <cell r="C83">
            <v>2023011707</v>
          </cell>
          <cell r="D83" t="str">
            <v>赵亮宇</v>
          </cell>
          <cell r="E83">
            <v>71</v>
          </cell>
          <cell r="F83">
            <v>69</v>
          </cell>
          <cell r="G83">
            <v>89</v>
          </cell>
          <cell r="H83">
            <v>60</v>
          </cell>
          <cell r="I83">
            <v>69</v>
          </cell>
          <cell r="J83" t="str">
            <v/>
          </cell>
          <cell r="K83" t="str">
            <v/>
          </cell>
          <cell r="L83" t="str">
            <v/>
          </cell>
          <cell r="M83">
            <v>66</v>
          </cell>
          <cell r="N83" t="str">
            <v/>
          </cell>
          <cell r="O83">
            <v>69</v>
          </cell>
          <cell r="P83">
            <v>70</v>
          </cell>
          <cell r="Q83" t="str">
            <v/>
          </cell>
          <cell r="R83" t="str">
            <v/>
          </cell>
          <cell r="S83">
            <v>77</v>
          </cell>
          <cell r="T83">
            <v>75</v>
          </cell>
          <cell r="U83">
            <v>20</v>
          </cell>
          <cell r="V83" t="str">
            <v>通过</v>
          </cell>
          <cell r="W83" t="str">
            <v>通过</v>
          </cell>
          <cell r="X83" t="str">
            <v>通过</v>
          </cell>
          <cell r="Y83">
            <v>90</v>
          </cell>
          <cell r="Z83" t="str">
            <v/>
          </cell>
          <cell r="AA83" t="str">
            <v/>
          </cell>
          <cell r="AB83" t="str">
            <v/>
          </cell>
          <cell r="AC83" t="str">
            <v/>
          </cell>
          <cell r="AD83" t="str">
            <v/>
          </cell>
          <cell r="AE83" t="str">
            <v/>
          </cell>
          <cell r="AF83" t="str">
            <v/>
          </cell>
          <cell r="AG83" t="str">
            <v/>
          </cell>
          <cell r="AH83" t="str">
            <v/>
          </cell>
          <cell r="AI83" t="str">
            <v/>
          </cell>
          <cell r="AJ83" t="str">
            <v/>
          </cell>
          <cell r="AK83" t="str">
            <v/>
          </cell>
          <cell r="AL83">
            <v>80</v>
          </cell>
          <cell r="AM83" t="str">
            <v/>
          </cell>
          <cell r="AN83" t="str">
            <v/>
          </cell>
          <cell r="AO83" t="str">
            <v/>
          </cell>
          <cell r="AP83" t="str">
            <v/>
          </cell>
          <cell r="AQ83">
            <v>62</v>
          </cell>
          <cell r="AR83">
            <v>67</v>
          </cell>
          <cell r="AS83">
            <v>51</v>
          </cell>
          <cell r="AT83">
            <v>77</v>
          </cell>
          <cell r="AU83">
            <v>75</v>
          </cell>
          <cell r="AV83">
            <v>70</v>
          </cell>
          <cell r="AW83" t="str">
            <v/>
          </cell>
          <cell r="AX83" t="str">
            <v/>
          </cell>
          <cell r="AY83" t="str">
            <v/>
          </cell>
          <cell r="AZ83">
            <v>1.79</v>
          </cell>
          <cell r="BA83">
            <v>0.15790000000000001</v>
          </cell>
          <cell r="BB83">
            <v>66.62</v>
          </cell>
          <cell r="BC83">
            <v>66.62222222222222</v>
          </cell>
          <cell r="BD83">
            <v>2</v>
          </cell>
        </row>
        <row r="84">
          <cell r="C84">
            <v>2023012006</v>
          </cell>
          <cell r="D84" t="str">
            <v>李紫萱</v>
          </cell>
          <cell r="E84">
            <v>88</v>
          </cell>
          <cell r="F84">
            <v>90</v>
          </cell>
          <cell r="G84">
            <v>90</v>
          </cell>
          <cell r="H84">
            <v>90</v>
          </cell>
          <cell r="I84">
            <v>88</v>
          </cell>
          <cell r="J84">
            <v>85</v>
          </cell>
          <cell r="K84" t="str">
            <v/>
          </cell>
          <cell r="L84" t="str">
            <v/>
          </cell>
          <cell r="M84">
            <v>92</v>
          </cell>
          <cell r="N84">
            <v>95</v>
          </cell>
          <cell r="O84">
            <v>90</v>
          </cell>
          <cell r="P84">
            <v>90</v>
          </cell>
          <cell r="Q84">
            <v>91</v>
          </cell>
          <cell r="R84" t="str">
            <v/>
          </cell>
          <cell r="S84">
            <v>90</v>
          </cell>
          <cell r="T84">
            <v>84</v>
          </cell>
          <cell r="U84">
            <v>89</v>
          </cell>
          <cell r="V84" t="str">
            <v>通过</v>
          </cell>
          <cell r="W84" t="str">
            <v>通过</v>
          </cell>
          <cell r="X84" t="str">
            <v>通过</v>
          </cell>
          <cell r="Y84" t="str">
            <v/>
          </cell>
          <cell r="Z84" t="str">
            <v/>
          </cell>
          <cell r="AA84" t="str">
            <v/>
          </cell>
          <cell r="AB84" t="str">
            <v/>
          </cell>
          <cell r="AC84" t="str">
            <v/>
          </cell>
          <cell r="AD84">
            <v>90</v>
          </cell>
          <cell r="AE84" t="str">
            <v/>
          </cell>
          <cell r="AF84" t="str">
            <v/>
          </cell>
          <cell r="AG84" t="str">
            <v/>
          </cell>
          <cell r="AH84" t="str">
            <v/>
          </cell>
          <cell r="AI84" t="str">
            <v/>
          </cell>
          <cell r="AJ84" t="str">
            <v/>
          </cell>
          <cell r="AK84">
            <v>85</v>
          </cell>
          <cell r="AL84" t="str">
            <v/>
          </cell>
          <cell r="AM84" t="str">
            <v/>
          </cell>
          <cell r="AN84" t="str">
            <v/>
          </cell>
          <cell r="AO84" t="str">
            <v/>
          </cell>
          <cell r="AP84" t="str">
            <v/>
          </cell>
          <cell r="AQ84">
            <v>92</v>
          </cell>
          <cell r="AR84">
            <v>96</v>
          </cell>
          <cell r="AS84">
            <v>99</v>
          </cell>
          <cell r="AT84">
            <v>95</v>
          </cell>
          <cell r="AU84">
            <v>94</v>
          </cell>
          <cell r="AV84">
            <v>92</v>
          </cell>
          <cell r="AW84" t="str">
            <v/>
          </cell>
          <cell r="AX84" t="str">
            <v/>
          </cell>
          <cell r="AY84" t="str">
            <v/>
          </cell>
          <cell r="AZ84">
            <v>4.08</v>
          </cell>
          <cell r="BA84">
            <v>1</v>
          </cell>
          <cell r="BB84">
            <v>90.84</v>
          </cell>
          <cell r="BC84">
            <v>90.841121495327101</v>
          </cell>
          <cell r="BD84">
            <v>0</v>
          </cell>
        </row>
        <row r="85">
          <cell r="C85">
            <v>2022011669</v>
          </cell>
          <cell r="D85" t="str">
            <v>赵睿</v>
          </cell>
          <cell r="E85" t="str">
            <v/>
          </cell>
          <cell r="F85">
            <v>33</v>
          </cell>
          <cell r="G85" t="str">
            <v/>
          </cell>
          <cell r="H85">
            <v>45</v>
          </cell>
          <cell r="I85" t="str">
            <v/>
          </cell>
          <cell r="J85" t="str">
            <v/>
          </cell>
          <cell r="K85" t="str">
            <v/>
          </cell>
          <cell r="L85" t="str">
            <v/>
          </cell>
          <cell r="M85" t="str">
            <v/>
          </cell>
          <cell r="N85" t="str">
            <v/>
          </cell>
          <cell r="O85" t="str">
            <v/>
          </cell>
          <cell r="P85">
            <v>65</v>
          </cell>
          <cell r="Q85" t="str">
            <v/>
          </cell>
          <cell r="R85" t="str">
            <v/>
          </cell>
          <cell r="S85" t="str">
            <v/>
          </cell>
          <cell r="T85" t="str">
            <v/>
          </cell>
          <cell r="U85" t="str">
            <v/>
          </cell>
          <cell r="V85" t="str">
            <v/>
          </cell>
          <cell r="W85" t="str">
            <v/>
          </cell>
          <cell r="X85" t="str">
            <v/>
          </cell>
          <cell r="Y85" t="str">
            <v/>
          </cell>
          <cell r="Z85" t="str">
            <v/>
          </cell>
          <cell r="AA85" t="str">
            <v/>
          </cell>
          <cell r="AB85" t="str">
            <v/>
          </cell>
          <cell r="AC85" t="str">
            <v/>
          </cell>
          <cell r="AD85" t="str">
            <v/>
          </cell>
          <cell r="AE85" t="str">
            <v/>
          </cell>
          <cell r="AF85" t="str">
            <v/>
          </cell>
          <cell r="AG85" t="str">
            <v/>
          </cell>
          <cell r="AH85" t="str">
            <v/>
          </cell>
          <cell r="AI85" t="str">
            <v/>
          </cell>
          <cell r="AJ85" t="str">
            <v/>
          </cell>
          <cell r="AK85" t="str">
            <v/>
          </cell>
          <cell r="AL85" t="str">
            <v/>
          </cell>
          <cell r="AM85" t="str">
            <v/>
          </cell>
          <cell r="AN85" t="str">
            <v/>
          </cell>
          <cell r="AO85" t="str">
            <v/>
          </cell>
          <cell r="AP85" t="str">
            <v/>
          </cell>
          <cell r="AQ85">
            <v>61</v>
          </cell>
          <cell r="AR85" t="str">
            <v/>
          </cell>
          <cell r="AS85">
            <v>47</v>
          </cell>
          <cell r="AT85">
            <v>70</v>
          </cell>
          <cell r="AU85">
            <v>68</v>
          </cell>
          <cell r="AV85">
            <v>60</v>
          </cell>
          <cell r="AW85">
            <v>0</v>
          </cell>
          <cell r="AX85" t="str">
            <v/>
          </cell>
          <cell r="AY85" t="str">
            <v/>
          </cell>
          <cell r="AZ85">
            <v>0.59</v>
          </cell>
          <cell r="BA85">
            <v>0</v>
          </cell>
          <cell r="BB85">
            <v>46.08</v>
          </cell>
          <cell r="BC85">
            <v>46.08</v>
          </cell>
          <cell r="BD85">
            <v>4</v>
          </cell>
        </row>
      </sheetData>
      <sheetData sheetId="5" refreshError="1"/>
      <sheetData sheetId="6" refreshError="1"/>
    </sheetDataSet>
  </externalBook>
</externalLink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83"/>
  <sheetViews>
    <sheetView tabSelected="1" zoomScale="130" zoomScaleNormal="130" workbookViewId="0">
      <selection activeCell="P8" sqref="P8"/>
    </sheetView>
  </sheetViews>
  <sheetFormatPr defaultColWidth="9" defaultRowHeight="13.5" x14ac:dyDescent="0.15"/>
  <cols>
    <col min="1" max="1" width="5.25" customWidth="1"/>
    <col min="2" max="2" width="14" customWidth="1"/>
    <col min="3" max="3" width="12.125" customWidth="1"/>
    <col min="4" max="5" width="11" customWidth="1"/>
    <col min="7" max="8" width="13" customWidth="1"/>
    <col min="11" max="11" width="11" customWidth="1"/>
    <col min="12" max="12" width="13" customWidth="1"/>
  </cols>
  <sheetData>
    <row r="1" spans="1:17" ht="25.5" customHeight="1" x14ac:dyDescent="0.15">
      <c r="A1" s="16" t="s">
        <v>12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"/>
      <c r="N1" s="1"/>
      <c r="O1" s="1"/>
      <c r="P1" s="1"/>
      <c r="Q1" s="2"/>
    </row>
    <row r="2" spans="1:17" x14ac:dyDescent="0.15">
      <c r="A2" s="3" t="s">
        <v>0</v>
      </c>
      <c r="B2" s="3" t="s">
        <v>1</v>
      </c>
      <c r="C2" s="3" t="s">
        <v>2</v>
      </c>
      <c r="D2" s="4" t="s">
        <v>3</v>
      </c>
      <c r="E2" s="4" t="s">
        <v>4</v>
      </c>
      <c r="F2" s="4" t="s">
        <v>5</v>
      </c>
      <c r="G2" s="4" t="s">
        <v>6</v>
      </c>
      <c r="H2" s="4" t="s">
        <v>7</v>
      </c>
      <c r="I2" s="5" t="s">
        <v>8</v>
      </c>
      <c r="J2" s="4" t="s">
        <v>9</v>
      </c>
      <c r="K2" s="5" t="s">
        <v>10</v>
      </c>
      <c r="L2" s="3" t="s">
        <v>11</v>
      </c>
    </row>
    <row r="3" spans="1:17" x14ac:dyDescent="0.15">
      <c r="A3" s="6">
        <v>1</v>
      </c>
      <c r="B3" s="7">
        <v>2023011643</v>
      </c>
      <c r="C3" s="7" t="s">
        <v>13</v>
      </c>
      <c r="D3" s="8">
        <f>[1]综合测评计算表格!BB7</f>
        <v>100.97837837837838</v>
      </c>
      <c r="E3" s="8">
        <f>[1]综合测评计算表格!CB7</f>
        <v>95.488</v>
      </c>
      <c r="F3" s="8">
        <f>[1]综合测评计算表格!CL7</f>
        <v>103.63999999999999</v>
      </c>
      <c r="G3" s="9">
        <f>VLOOKUP(B3,'[1]附件2 智育必修课成绩'!C:BA,51,0)</f>
        <v>1</v>
      </c>
      <c r="H3" s="8">
        <f>D3*0.2+E3*0.7+F3*0.1</f>
        <v>97.401275675675677</v>
      </c>
      <c r="I3" s="15">
        <v>612</v>
      </c>
      <c r="J3" s="10">
        <v>84.6</v>
      </c>
      <c r="K3" s="11">
        <f>VLOOKUP(B3,'[1]附件2 智育必修课成绩'!C:BD,54,0)</f>
        <v>0</v>
      </c>
      <c r="L3" s="12" t="s">
        <v>14</v>
      </c>
    </row>
    <row r="4" spans="1:17" x14ac:dyDescent="0.15">
      <c r="A4" s="6">
        <v>2</v>
      </c>
      <c r="B4" s="7">
        <v>2023011644</v>
      </c>
      <c r="C4" s="7" t="s">
        <v>15</v>
      </c>
      <c r="D4" s="8">
        <f>[1]综合测评计算表格!BB8</f>
        <v>97.86486486486487</v>
      </c>
      <c r="E4" s="8">
        <f>[1]综合测评计算表格!CB8</f>
        <v>75.188000000000002</v>
      </c>
      <c r="F4" s="8">
        <f>[1]综合测评计算表格!CL8</f>
        <v>80.260000000000005</v>
      </c>
      <c r="G4" s="9">
        <f>VLOOKUP(B4,'[1]附件2 智育必修课成绩'!C:BA,51,0)</f>
        <v>0.52629999999999999</v>
      </c>
      <c r="H4" s="8">
        <f t="shared" ref="H4:H67" si="0">D4*0.2+E4*0.7+F4*0.1</f>
        <v>80.230572972972979</v>
      </c>
      <c r="I4" s="15">
        <v>554</v>
      </c>
      <c r="J4" s="10">
        <v>67.900000000000006</v>
      </c>
      <c r="K4" s="11">
        <f>VLOOKUP(B4,'[1]附件2 智育必修课成绩'!C:BD,54,0)</f>
        <v>1</v>
      </c>
      <c r="L4" s="12" t="s">
        <v>14</v>
      </c>
    </row>
    <row r="5" spans="1:17" x14ac:dyDescent="0.15">
      <c r="A5" s="6">
        <v>3</v>
      </c>
      <c r="B5" s="7">
        <v>2023011645</v>
      </c>
      <c r="C5" s="7" t="s">
        <v>16</v>
      </c>
      <c r="D5" s="8">
        <f>[1]综合测评计算表格!BB9</f>
        <v>102.34594594594596</v>
      </c>
      <c r="E5" s="8">
        <f>[1]综合测评计算表格!CB9</f>
        <v>83.672000000000011</v>
      </c>
      <c r="F5" s="8">
        <f>[1]综合测评计算表格!CL9</f>
        <v>86.22</v>
      </c>
      <c r="G5" s="9">
        <f>VLOOKUP(B5,'[1]附件2 智育必修课成绩'!C:BA,51,0)</f>
        <v>0.5</v>
      </c>
      <c r="H5" s="8">
        <f t="shared" si="0"/>
        <v>87.661589189189201</v>
      </c>
      <c r="I5" s="15">
        <v>470</v>
      </c>
      <c r="J5" s="10">
        <v>81.3</v>
      </c>
      <c r="K5" s="11">
        <f>VLOOKUP(B5,'[1]附件2 智育必修课成绩'!C:BD,54,0)</f>
        <v>1</v>
      </c>
      <c r="L5" s="12" t="s">
        <v>14</v>
      </c>
    </row>
    <row r="6" spans="1:17" x14ac:dyDescent="0.15">
      <c r="A6" s="6">
        <v>4</v>
      </c>
      <c r="B6" s="7">
        <v>2023011646</v>
      </c>
      <c r="C6" s="7" t="s">
        <v>17</v>
      </c>
      <c r="D6" s="8">
        <f>[1]综合测评计算表格!BB10</f>
        <v>101.67972972972973</v>
      </c>
      <c r="E6" s="8">
        <f>[1]综合测评计算表格!CB10</f>
        <v>85.408000000000015</v>
      </c>
      <c r="F6" s="8">
        <f>[1]综合测评计算表格!CL10</f>
        <v>87.539999999999992</v>
      </c>
      <c r="G6" s="9">
        <f>VLOOKUP(B6,'[1]附件2 智育必修课成绩'!C:BA,51,0)</f>
        <v>0.63160000000000005</v>
      </c>
      <c r="H6" s="8">
        <f t="shared" si="0"/>
        <v>88.875545945945959</v>
      </c>
      <c r="I6" s="15">
        <v>590</v>
      </c>
      <c r="J6" s="10">
        <v>84.6</v>
      </c>
      <c r="K6" s="11">
        <f>VLOOKUP(B6,'[1]附件2 智育必修课成绩'!C:BD,54,0)</f>
        <v>0</v>
      </c>
      <c r="L6" s="12" t="s">
        <v>14</v>
      </c>
    </row>
    <row r="7" spans="1:17" x14ac:dyDescent="0.15">
      <c r="A7" s="6">
        <v>5</v>
      </c>
      <c r="B7" s="7">
        <v>2023011647</v>
      </c>
      <c r="C7" s="7" t="s">
        <v>18</v>
      </c>
      <c r="D7" s="8">
        <f>[1]综合测评计算表格!BB11</f>
        <v>98.771052631578954</v>
      </c>
      <c r="E7" s="8">
        <f>[1]综合测评计算表格!CB11</f>
        <v>83.322000000000003</v>
      </c>
      <c r="F7" s="8">
        <f>[1]综合测评计算表格!CL11</f>
        <v>86</v>
      </c>
      <c r="G7" s="9">
        <f>VLOOKUP(B7,'[1]附件2 智育必修课成绩'!C:BA,51,0)</f>
        <v>0.73680000000000001</v>
      </c>
      <c r="H7" s="8">
        <f t="shared" si="0"/>
        <v>86.679610526315784</v>
      </c>
      <c r="I7" s="15">
        <v>458</v>
      </c>
      <c r="J7" s="10">
        <v>76.5</v>
      </c>
      <c r="K7" s="11">
        <f>VLOOKUP(B7,'[1]附件2 智育必修课成绩'!C:BD,54,0)</f>
        <v>0</v>
      </c>
      <c r="L7" s="12" t="s">
        <v>14</v>
      </c>
    </row>
    <row r="8" spans="1:17" x14ac:dyDescent="0.15">
      <c r="A8" s="6">
        <v>6</v>
      </c>
      <c r="B8" s="7">
        <v>2023011648</v>
      </c>
      <c r="C8" s="7" t="s">
        <v>19</v>
      </c>
      <c r="D8" s="8">
        <f>[1]综合测评计算表格!BB12</f>
        <v>98.192105263157885</v>
      </c>
      <c r="E8" s="8">
        <f>[1]综合测评计算表格!CB12</f>
        <v>82.38600000000001</v>
      </c>
      <c r="F8" s="8">
        <f>[1]综合测评计算表格!CL12</f>
        <v>91.76</v>
      </c>
      <c r="G8" s="9">
        <f>VLOOKUP(B8,'[1]附件2 智育必修课成绩'!C:BA,51,0)</f>
        <v>0.72219999999999995</v>
      </c>
      <c r="H8" s="8">
        <f t="shared" si="0"/>
        <v>86.484621052631582</v>
      </c>
      <c r="I8" s="15">
        <v>519</v>
      </c>
      <c r="J8" s="10">
        <v>74.400000000000006</v>
      </c>
      <c r="K8" s="11">
        <f>VLOOKUP(B8,'[1]附件2 智育必修课成绩'!C:BD,54,0)</f>
        <v>0</v>
      </c>
      <c r="L8" s="12" t="s">
        <v>14</v>
      </c>
    </row>
    <row r="9" spans="1:17" x14ac:dyDescent="0.15">
      <c r="A9" s="6">
        <v>7</v>
      </c>
      <c r="B9" s="7">
        <v>2023011649</v>
      </c>
      <c r="C9" s="7" t="s">
        <v>20</v>
      </c>
      <c r="D9" s="8">
        <f>[1]综合测评计算表格!BB13</f>
        <v>107.24594594594595</v>
      </c>
      <c r="E9" s="8">
        <f>[1]综合测评计算表格!CB13</f>
        <v>80.236000000000018</v>
      </c>
      <c r="F9" s="8">
        <f>[1]综合测评计算表格!CL13</f>
        <v>106.32</v>
      </c>
      <c r="G9" s="9">
        <f>VLOOKUP(B9,'[1]附件2 智育必修课成绩'!C:BA,51,0)</f>
        <v>0.63160000000000005</v>
      </c>
      <c r="H9" s="8">
        <f t="shared" si="0"/>
        <v>88.246389189189202</v>
      </c>
      <c r="I9" s="15">
        <v>483</v>
      </c>
      <c r="J9" s="10">
        <v>83.3</v>
      </c>
      <c r="K9" s="11">
        <f>VLOOKUP(B9,'[1]附件2 智育必修课成绩'!C:BD,54,0)</f>
        <v>0</v>
      </c>
      <c r="L9" s="12" t="s">
        <v>14</v>
      </c>
    </row>
    <row r="10" spans="1:17" x14ac:dyDescent="0.15">
      <c r="A10" s="6">
        <v>8</v>
      </c>
      <c r="B10" s="7">
        <v>2023011650</v>
      </c>
      <c r="C10" s="7" t="s">
        <v>21</v>
      </c>
      <c r="D10" s="8">
        <f>[1]综合测评计算表格!BB14</f>
        <v>102.37972972972973</v>
      </c>
      <c r="E10" s="8">
        <f>[1]综合测评计算表格!CB14</f>
        <v>87.170000000000016</v>
      </c>
      <c r="F10" s="8">
        <f>[1]综合测评计算表格!CL14</f>
        <v>89.32</v>
      </c>
      <c r="G10" s="9">
        <f>VLOOKUP(B10,'[1]附件2 智育必修课成绩'!C:BA,51,0)</f>
        <v>0.88890000000000002</v>
      </c>
      <c r="H10" s="8">
        <f t="shared" si="0"/>
        <v>90.42694594594596</v>
      </c>
      <c r="I10" s="15">
        <v>452</v>
      </c>
      <c r="J10" s="10">
        <v>68.3</v>
      </c>
      <c r="K10" s="11">
        <f>VLOOKUP(B10,'[1]附件2 智育必修课成绩'!C:BD,54,0)</f>
        <v>0</v>
      </c>
      <c r="L10" s="12" t="s">
        <v>14</v>
      </c>
    </row>
    <row r="11" spans="1:17" x14ac:dyDescent="0.15">
      <c r="A11" s="6">
        <v>9</v>
      </c>
      <c r="B11" s="7">
        <v>2023011651</v>
      </c>
      <c r="C11" s="7" t="s">
        <v>22</v>
      </c>
      <c r="D11" s="8">
        <f>[1]综合测评计算表格!BB15</f>
        <v>106.29324324324325</v>
      </c>
      <c r="E11" s="8">
        <f>[1]综合测评计算表格!CB15</f>
        <v>81.266000000000005</v>
      </c>
      <c r="F11" s="8">
        <f>[1]综合测评计算表格!CL15</f>
        <v>78.78</v>
      </c>
      <c r="G11" s="9">
        <f>VLOOKUP(B11,'[1]附件2 智育必修课成绩'!C:BA,51,0)</f>
        <v>0.52629999999999999</v>
      </c>
      <c r="H11" s="8">
        <f t="shared" si="0"/>
        <v>86.022848648648662</v>
      </c>
      <c r="I11" s="15">
        <v>565</v>
      </c>
      <c r="J11" s="10">
        <v>71.7</v>
      </c>
      <c r="K11" s="11">
        <f>VLOOKUP(B11,'[1]附件2 智育必修课成绩'!C:BD,54,0)</f>
        <v>0</v>
      </c>
      <c r="L11" s="12" t="s">
        <v>14</v>
      </c>
    </row>
    <row r="12" spans="1:17" x14ac:dyDescent="0.15">
      <c r="A12" s="6">
        <v>10</v>
      </c>
      <c r="B12" s="7">
        <v>2023011652</v>
      </c>
      <c r="C12" s="7" t="s">
        <v>23</v>
      </c>
      <c r="D12" s="8">
        <f>[1]综合测评计算表格!BB16</f>
        <v>101.24459459459459</v>
      </c>
      <c r="E12" s="8">
        <f>[1]综合测评计算表格!CB16</f>
        <v>83.630000000000024</v>
      </c>
      <c r="F12" s="8">
        <f>[1]综合测评计算表格!CL16</f>
        <v>80.34</v>
      </c>
      <c r="G12" s="9">
        <f>VLOOKUP(B12,'[1]附件2 智育必修课成绩'!C:BA,51,0)</f>
        <v>0.89470000000000005</v>
      </c>
      <c r="H12" s="8">
        <f t="shared" si="0"/>
        <v>86.823918918918935</v>
      </c>
      <c r="I12" s="15">
        <v>434</v>
      </c>
      <c r="J12" s="10">
        <v>69.599999999999994</v>
      </c>
      <c r="K12" s="11">
        <f>VLOOKUP(B12,'[1]附件2 智育必修课成绩'!C:BD,54,0)</f>
        <v>0</v>
      </c>
      <c r="L12" s="12" t="s">
        <v>14</v>
      </c>
    </row>
    <row r="13" spans="1:17" x14ac:dyDescent="0.15">
      <c r="A13" s="6">
        <v>11</v>
      </c>
      <c r="B13" s="7">
        <v>2023011653</v>
      </c>
      <c r="C13" s="7" t="s">
        <v>24</v>
      </c>
      <c r="D13" s="8">
        <f>[1]综合测评计算表格!BB17</f>
        <v>98.163513513513522</v>
      </c>
      <c r="E13" s="8">
        <f>[1]综合测评计算表格!CB17</f>
        <v>77.460000000000008</v>
      </c>
      <c r="F13" s="8">
        <f>[1]综合测评计算表格!CL17</f>
        <v>73.58</v>
      </c>
      <c r="G13" s="9">
        <f>VLOOKUP(B13,'[1]附件2 智育必修课成绩'!C:BA,51,0)</f>
        <v>0.52629999999999999</v>
      </c>
      <c r="H13" s="8">
        <f t="shared" si="0"/>
        <v>81.212702702702714</v>
      </c>
      <c r="I13" s="15">
        <v>555</v>
      </c>
      <c r="J13" s="10">
        <v>63.2</v>
      </c>
      <c r="K13" s="11">
        <f>VLOOKUP(B13,'[1]附件2 智育必修课成绩'!C:BD,54,0)</f>
        <v>0</v>
      </c>
      <c r="L13" s="12" t="s">
        <v>14</v>
      </c>
    </row>
    <row r="14" spans="1:17" x14ac:dyDescent="0.15">
      <c r="A14" s="6">
        <v>12</v>
      </c>
      <c r="B14" s="7">
        <v>2023011654</v>
      </c>
      <c r="C14" s="7" t="s">
        <v>25</v>
      </c>
      <c r="D14" s="8">
        <f>[1]综合测评计算表格!BB18</f>
        <v>97.936486486486487</v>
      </c>
      <c r="E14" s="8">
        <f>[1]综合测评计算表格!CB18</f>
        <v>73.766000000000005</v>
      </c>
      <c r="F14" s="8">
        <f>[1]综合测评计算表格!CL18</f>
        <v>64.180000000000007</v>
      </c>
      <c r="G14" s="9">
        <f>VLOOKUP(B14,'[1]附件2 智育必修课成绩'!C:BA,51,0)</f>
        <v>0.26319999999999999</v>
      </c>
      <c r="H14" s="8">
        <f t="shared" si="0"/>
        <v>77.641497297297306</v>
      </c>
      <c r="I14" s="15">
        <v>466</v>
      </c>
      <c r="J14" s="10">
        <v>53.2</v>
      </c>
      <c r="K14" s="11">
        <f>VLOOKUP(B14,'[1]附件2 智育必修课成绩'!C:BD,54,0)</f>
        <v>0</v>
      </c>
      <c r="L14" s="12" t="s">
        <v>14</v>
      </c>
    </row>
    <row r="15" spans="1:17" x14ac:dyDescent="0.15">
      <c r="A15" s="6">
        <v>13</v>
      </c>
      <c r="B15" s="7">
        <v>2023011655</v>
      </c>
      <c r="C15" s="7" t="s">
        <v>26</v>
      </c>
      <c r="D15" s="8">
        <f>[1]综合测评计算表格!BB19</f>
        <v>104.96216216216217</v>
      </c>
      <c r="E15" s="8">
        <f>[1]综合测评计算表格!CB19</f>
        <v>93.704000000000008</v>
      </c>
      <c r="F15" s="8">
        <f>[1]综合测评计算表格!CL19</f>
        <v>87.28</v>
      </c>
      <c r="G15" s="9">
        <f>VLOOKUP(B15,'[1]附件2 智育必修课成绩'!C:BA,51,0)</f>
        <v>1</v>
      </c>
      <c r="H15" s="8">
        <f t="shared" si="0"/>
        <v>95.313232432432429</v>
      </c>
      <c r="I15" s="15">
        <v>439</v>
      </c>
      <c r="J15" s="10">
        <v>76.2</v>
      </c>
      <c r="K15" s="11">
        <f>VLOOKUP(B15,'[1]附件2 智育必修课成绩'!C:BD,54,0)</f>
        <v>0</v>
      </c>
      <c r="L15" s="12" t="s">
        <v>14</v>
      </c>
    </row>
    <row r="16" spans="1:17" x14ac:dyDescent="0.15">
      <c r="A16" s="6">
        <v>14</v>
      </c>
      <c r="B16" s="7">
        <v>2023011656</v>
      </c>
      <c r="C16" s="7" t="s">
        <v>27</v>
      </c>
      <c r="D16" s="8">
        <f>[1]综合测评计算表格!BB20</f>
        <v>100.26081081081082</v>
      </c>
      <c r="E16" s="8">
        <f>[1]综合测评计算表格!CB20</f>
        <v>89.830000000000013</v>
      </c>
      <c r="F16" s="8">
        <f>[1]综合测评计算表格!CL20</f>
        <v>79.819999999999993</v>
      </c>
      <c r="G16" s="9">
        <f>VLOOKUP(B16,'[1]附件2 智育必修课成绩'!C:BA,51,0)</f>
        <v>1</v>
      </c>
      <c r="H16" s="8">
        <f t="shared" si="0"/>
        <v>90.915162162162176</v>
      </c>
      <c r="I16" s="15">
        <v>499</v>
      </c>
      <c r="J16" s="10">
        <v>74.3</v>
      </c>
      <c r="K16" s="11">
        <f>VLOOKUP(B16,'[1]附件2 智育必修课成绩'!C:BD,54,0)</f>
        <v>0</v>
      </c>
      <c r="L16" s="12" t="s">
        <v>14</v>
      </c>
    </row>
    <row r="17" spans="1:12" x14ac:dyDescent="0.15">
      <c r="A17" s="6">
        <v>15</v>
      </c>
      <c r="B17" s="7">
        <v>2023011657</v>
      </c>
      <c r="C17" s="7" t="s">
        <v>28</v>
      </c>
      <c r="D17" s="8">
        <f>[1]综合测评计算表格!BB21</f>
        <v>101.46216216216217</v>
      </c>
      <c r="E17" s="8">
        <f>[1]综合测评计算表格!CB21</f>
        <v>96.463999999999999</v>
      </c>
      <c r="F17" s="8">
        <f>[1]综合测评计算表格!CL21</f>
        <v>83.419999999999987</v>
      </c>
      <c r="G17" s="9">
        <f>VLOOKUP(B17,'[1]附件2 智育必修课成绩'!C:BA,51,0)</f>
        <v>0.89470000000000005</v>
      </c>
      <c r="H17" s="8">
        <f t="shared" si="0"/>
        <v>96.159232432432432</v>
      </c>
      <c r="I17" s="15">
        <v>536</v>
      </c>
      <c r="J17" s="10">
        <v>81.8</v>
      </c>
      <c r="K17" s="11">
        <f>VLOOKUP(B17,'[1]附件2 智育必修课成绩'!C:BD,54,0)</f>
        <v>0</v>
      </c>
      <c r="L17" s="12" t="s">
        <v>14</v>
      </c>
    </row>
    <row r="18" spans="1:12" x14ac:dyDescent="0.15">
      <c r="A18" s="6">
        <v>16</v>
      </c>
      <c r="B18" s="7">
        <v>2023011658</v>
      </c>
      <c r="C18" s="7" t="s">
        <v>29</v>
      </c>
      <c r="D18" s="8">
        <f>[1]综合测评计算表格!BB22</f>
        <v>112.25675675675676</v>
      </c>
      <c r="E18" s="8">
        <f>[1]综合测评计算表格!CB22</f>
        <v>84.164000000000001</v>
      </c>
      <c r="F18" s="8">
        <f>[1]综合测评计算表格!CL22</f>
        <v>106.44</v>
      </c>
      <c r="G18" s="9">
        <f>VLOOKUP(B18,'[1]附件2 智育必修课成绩'!C:BA,51,0)</f>
        <v>0.57889999999999997</v>
      </c>
      <c r="H18" s="8">
        <f t="shared" si="0"/>
        <v>92.010151351351354</v>
      </c>
      <c r="I18" s="15">
        <v>432</v>
      </c>
      <c r="J18" s="10">
        <v>80.599999999999994</v>
      </c>
      <c r="K18" s="11">
        <f>VLOOKUP(B18,'[1]附件2 智育必修课成绩'!C:BD,54,0)</f>
        <v>0</v>
      </c>
      <c r="L18" s="12" t="s">
        <v>14</v>
      </c>
    </row>
    <row r="19" spans="1:12" x14ac:dyDescent="0.15">
      <c r="A19" s="6">
        <v>17</v>
      </c>
      <c r="B19" s="7">
        <v>2023011659</v>
      </c>
      <c r="C19" s="7" t="s">
        <v>30</v>
      </c>
      <c r="D19" s="8">
        <f>[1]综合测评计算表格!BB23</f>
        <v>99.8972972972973</v>
      </c>
      <c r="E19" s="8">
        <f>[1]综合测评计算表格!CB23</f>
        <v>70.430000000000007</v>
      </c>
      <c r="F19" s="8">
        <f>[1]综合测评计算表格!CL23</f>
        <v>65.28</v>
      </c>
      <c r="G19" s="9">
        <f>VLOOKUP(B19,'[1]附件2 智育必修课成绩'!C:BA,51,0)</f>
        <v>0.36840000000000001</v>
      </c>
      <c r="H19" s="8">
        <f t="shared" si="0"/>
        <v>75.808459459459471</v>
      </c>
      <c r="I19" s="15">
        <v>462</v>
      </c>
      <c r="J19" s="10">
        <v>50.7</v>
      </c>
      <c r="K19" s="11">
        <f>VLOOKUP(B19,'[1]附件2 智育必修课成绩'!C:BD,54,0)</f>
        <v>2</v>
      </c>
      <c r="L19" s="12" t="s">
        <v>14</v>
      </c>
    </row>
    <row r="20" spans="1:12" x14ac:dyDescent="0.15">
      <c r="A20" s="13">
        <v>18</v>
      </c>
      <c r="B20" s="7">
        <v>2023011660</v>
      </c>
      <c r="C20" s="7" t="s">
        <v>31</v>
      </c>
      <c r="D20" s="8">
        <f>[1]综合测评计算表格!BB24</f>
        <v>102.72837837837838</v>
      </c>
      <c r="E20" s="8">
        <f>[1]综合测评计算表格!CB24</f>
        <v>79.766000000000005</v>
      </c>
      <c r="F20" s="8">
        <f>[1]综合测评计算表格!CL24</f>
        <v>63.26</v>
      </c>
      <c r="G20" s="9">
        <f>VLOOKUP(B20,'[1]附件2 智育必修课成绩'!C:BA,51,0)</f>
        <v>0.78949999999999998</v>
      </c>
      <c r="H20" s="8">
        <f t="shared" si="0"/>
        <v>82.707875675675666</v>
      </c>
      <c r="I20" s="15">
        <v>501</v>
      </c>
      <c r="J20" s="10">
        <v>50.9</v>
      </c>
      <c r="K20" s="11">
        <f>VLOOKUP(B20,'[1]附件2 智育必修课成绩'!C:BD,54,0)</f>
        <v>0</v>
      </c>
      <c r="L20" s="12" t="s">
        <v>14</v>
      </c>
    </row>
    <row r="21" spans="1:12" x14ac:dyDescent="0.15">
      <c r="A21" s="6">
        <v>19</v>
      </c>
      <c r="B21" s="7">
        <v>2023011661</v>
      </c>
      <c r="C21" s="7" t="s">
        <v>32</v>
      </c>
      <c r="D21" s="8">
        <f>[1]综合测评计算表格!BB25</f>
        <v>106.19594594594595</v>
      </c>
      <c r="E21" s="8">
        <f>[1]综合测评计算表格!CB25</f>
        <v>82.280000000000015</v>
      </c>
      <c r="F21" s="8">
        <f>[1]综合测评计算表格!CL25</f>
        <v>73.540000000000006</v>
      </c>
      <c r="G21" s="9">
        <f>VLOOKUP(B21,'[1]附件2 智育必修课成绩'!C:BA,51,0)</f>
        <v>0.78949999999999998</v>
      </c>
      <c r="H21" s="8">
        <f t="shared" si="0"/>
        <v>86.189189189189193</v>
      </c>
      <c r="I21" s="15">
        <v>501</v>
      </c>
      <c r="J21" s="10">
        <v>60.1</v>
      </c>
      <c r="K21" s="11">
        <f>VLOOKUP(B21,'[1]附件2 智育必修课成绩'!C:BD,54,0)</f>
        <v>0</v>
      </c>
      <c r="L21" s="12" t="s">
        <v>14</v>
      </c>
    </row>
    <row r="22" spans="1:12" x14ac:dyDescent="0.15">
      <c r="A22" s="6">
        <v>20</v>
      </c>
      <c r="B22" s="7">
        <v>2023011662</v>
      </c>
      <c r="C22" s="7" t="s">
        <v>33</v>
      </c>
      <c r="D22" s="8">
        <f>[1]综合测评计算表格!BB26</f>
        <v>102.67972972972973</v>
      </c>
      <c r="E22" s="8">
        <f>[1]综合测评计算表格!CB26</f>
        <v>91.920000000000016</v>
      </c>
      <c r="F22" s="8">
        <f>[1]综合测评计算表格!CL26</f>
        <v>76.62</v>
      </c>
      <c r="G22" s="9">
        <f>VLOOKUP(B22,'[1]附件2 智育必修课成绩'!C:BA,51,0)</f>
        <v>1</v>
      </c>
      <c r="H22" s="8">
        <f t="shared" si="0"/>
        <v>92.541945945945969</v>
      </c>
      <c r="I22" s="15">
        <v>455</v>
      </c>
      <c r="J22" s="10">
        <v>70.3</v>
      </c>
      <c r="K22" s="11">
        <f>VLOOKUP(B22,'[1]附件2 智育必修课成绩'!C:BD,54,0)</f>
        <v>0</v>
      </c>
      <c r="L22" s="12" t="s">
        <v>14</v>
      </c>
    </row>
    <row r="23" spans="1:12" x14ac:dyDescent="0.15">
      <c r="A23" s="6">
        <v>21</v>
      </c>
      <c r="B23" s="7">
        <v>2023011663</v>
      </c>
      <c r="C23" s="7" t="s">
        <v>34</v>
      </c>
      <c r="D23" s="8">
        <f>[1]综合测评计算表格!BB27</f>
        <v>105.38513513513516</v>
      </c>
      <c r="E23" s="8">
        <f>[1]综合测评计算表格!CB27</f>
        <v>98.724000000000004</v>
      </c>
      <c r="F23" s="8">
        <f>[1]综合测评计算表格!CL27</f>
        <v>61.3</v>
      </c>
      <c r="G23" s="9">
        <f>VLOOKUP(B23,'[1]附件2 智育必修课成绩'!C:BA,51,0)</f>
        <v>0.84209999999999996</v>
      </c>
      <c r="H23" s="8">
        <f t="shared" si="0"/>
        <v>96.313827027027017</v>
      </c>
      <c r="I23" s="15">
        <v>543</v>
      </c>
      <c r="J23" s="10">
        <v>47.5</v>
      </c>
      <c r="K23" s="11">
        <f>VLOOKUP(B23,'[1]附件2 智育必修课成绩'!C:BD,54,0)</f>
        <v>0</v>
      </c>
      <c r="L23" s="12" t="s">
        <v>14</v>
      </c>
    </row>
    <row r="24" spans="1:12" x14ac:dyDescent="0.15">
      <c r="A24" s="6">
        <v>22</v>
      </c>
      <c r="B24" s="7">
        <v>2023011664</v>
      </c>
      <c r="C24" s="7" t="s">
        <v>35</v>
      </c>
      <c r="D24" s="8">
        <f>[1]综合测评计算表格!BB28</f>
        <v>105.26081081081082</v>
      </c>
      <c r="E24" s="8">
        <f>[1]综合测评计算表格!CB28</f>
        <v>102.98600000000002</v>
      </c>
      <c r="F24" s="8">
        <f>[1]综合测评计算表格!CL28</f>
        <v>93.32</v>
      </c>
      <c r="G24" s="9">
        <f>VLOOKUP(B24,'[1]附件2 智育必修课成绩'!C:BA,51,0)</f>
        <v>1</v>
      </c>
      <c r="H24" s="8">
        <f t="shared" si="0"/>
        <v>102.47436216216217</v>
      </c>
      <c r="I24" s="15">
        <v>518</v>
      </c>
      <c r="J24" s="10">
        <v>60.8</v>
      </c>
      <c r="K24" s="11">
        <f>VLOOKUP(B24,'[1]附件2 智育必修课成绩'!C:BD,54,0)</f>
        <v>0</v>
      </c>
      <c r="L24" s="12" t="s">
        <v>14</v>
      </c>
    </row>
    <row r="25" spans="1:12" x14ac:dyDescent="0.15">
      <c r="A25" s="6">
        <v>23</v>
      </c>
      <c r="B25" s="7">
        <v>2023011665</v>
      </c>
      <c r="C25" s="7" t="s">
        <v>36</v>
      </c>
      <c r="D25" s="8">
        <f>[1]综合测评计算表格!BB29</f>
        <v>101.47837837837838</v>
      </c>
      <c r="E25" s="8">
        <f>[1]综合测评计算表格!CB29</f>
        <v>102.462</v>
      </c>
      <c r="F25" s="8">
        <f>[1]综合测评计算表格!CL29</f>
        <v>78.98</v>
      </c>
      <c r="G25" s="9">
        <f>VLOOKUP(B25,'[1]附件2 智育必修课成绩'!C:BA,51,0)</f>
        <v>1</v>
      </c>
      <c r="H25" s="8">
        <f t="shared" si="0"/>
        <v>99.917075675675676</v>
      </c>
      <c r="I25" s="15">
        <v>506</v>
      </c>
      <c r="J25" s="10">
        <v>64.7</v>
      </c>
      <c r="K25" s="11">
        <f>VLOOKUP(B25,'[1]附件2 智育必修课成绩'!C:BD,54,0)</f>
        <v>0</v>
      </c>
      <c r="L25" s="12" t="s">
        <v>14</v>
      </c>
    </row>
    <row r="26" spans="1:12" x14ac:dyDescent="0.15">
      <c r="A26" s="6">
        <v>24</v>
      </c>
      <c r="B26" s="7">
        <v>2023011666</v>
      </c>
      <c r="C26" s="7" t="s">
        <v>37</v>
      </c>
      <c r="D26" s="8">
        <f>[1]综合测评计算表格!BB30</f>
        <v>116.04324324324325</v>
      </c>
      <c r="E26" s="8">
        <f>[1]综合测评计算表格!CB30</f>
        <v>81.141999999999996</v>
      </c>
      <c r="F26" s="8">
        <f>[1]综合测评计算表格!CL30</f>
        <v>81.819999999999993</v>
      </c>
      <c r="G26" s="9">
        <f>VLOOKUP(B26,'[1]附件2 智育必修课成绩'!C:BA,51,0)</f>
        <v>0.73680000000000001</v>
      </c>
      <c r="H26" s="8">
        <f t="shared" si="0"/>
        <v>88.190048648648641</v>
      </c>
      <c r="I26" s="15">
        <v>575</v>
      </c>
      <c r="J26" s="10">
        <v>71.8</v>
      </c>
      <c r="K26" s="11">
        <f>VLOOKUP(B26,'[1]附件2 智育必修课成绩'!C:BD,54,0)</f>
        <v>0</v>
      </c>
      <c r="L26" s="12" t="s">
        <v>14</v>
      </c>
    </row>
    <row r="27" spans="1:12" x14ac:dyDescent="0.15">
      <c r="A27" s="13">
        <v>25</v>
      </c>
      <c r="B27" s="7">
        <v>2023011667</v>
      </c>
      <c r="C27" s="7" t="s">
        <v>38</v>
      </c>
      <c r="D27" s="8">
        <f>[1]综合测评计算表格!BB31</f>
        <v>103.3972972972973</v>
      </c>
      <c r="E27" s="8">
        <f>[1]综合测评计算表格!CB31</f>
        <v>77.804000000000002</v>
      </c>
      <c r="F27" s="8">
        <f>[1]综合测评计算表格!CL31</f>
        <v>80.34</v>
      </c>
      <c r="G27" s="9">
        <f>VLOOKUP(B27,'[1]附件2 智育必修课成绩'!C:BA,51,0)</f>
        <v>0.52629999999999999</v>
      </c>
      <c r="H27" s="8">
        <f t="shared" si="0"/>
        <v>83.176259459459473</v>
      </c>
      <c r="I27" s="15">
        <v>463</v>
      </c>
      <c r="J27" s="10">
        <v>72.599999999999994</v>
      </c>
      <c r="K27" s="11">
        <f>VLOOKUP(B27,'[1]附件2 智育必修课成绩'!C:BD,54,0)</f>
        <v>0</v>
      </c>
      <c r="L27" s="12" t="s">
        <v>14</v>
      </c>
    </row>
    <row r="28" spans="1:12" x14ac:dyDescent="0.15">
      <c r="A28" s="13">
        <v>26</v>
      </c>
      <c r="B28" s="7">
        <v>2023011668</v>
      </c>
      <c r="C28" s="7" t="s">
        <v>39</v>
      </c>
      <c r="D28" s="8">
        <f>[1]综合测评计算表格!BB32</f>
        <v>99.300000000000011</v>
      </c>
      <c r="E28" s="8">
        <f>[1]综合测评计算表格!CB32</f>
        <v>77.671999999999997</v>
      </c>
      <c r="F28" s="8">
        <f>[1]综合测评计算表格!CL32</f>
        <v>59.319999999999993</v>
      </c>
      <c r="G28" s="9">
        <f>VLOOKUP(B28,'[1]附件2 智育必修课成绩'!C:BA,51,0)</f>
        <v>0.42109999999999997</v>
      </c>
      <c r="H28" s="8">
        <f t="shared" si="0"/>
        <v>80.162400000000005</v>
      </c>
      <c r="I28" s="15">
        <v>518</v>
      </c>
      <c r="J28" s="10">
        <v>46.3</v>
      </c>
      <c r="K28" s="11">
        <f>VLOOKUP(B28,'[1]附件2 智育必修课成绩'!C:BD,54,0)</f>
        <v>0</v>
      </c>
      <c r="L28" s="12" t="s">
        <v>14</v>
      </c>
    </row>
    <row r="29" spans="1:12" x14ac:dyDescent="0.15">
      <c r="A29" s="6">
        <v>27</v>
      </c>
      <c r="B29" s="7">
        <v>2023011669</v>
      </c>
      <c r="C29" s="7" t="s">
        <v>40</v>
      </c>
      <c r="D29" s="8">
        <f>[1]综合测评计算表格!BB33</f>
        <v>99.3972972972973</v>
      </c>
      <c r="E29" s="8">
        <f>[1]综合测评计算表格!CB33</f>
        <v>86.152000000000015</v>
      </c>
      <c r="F29" s="8">
        <f>[1]综合测评计算表格!CL33</f>
        <v>65.66</v>
      </c>
      <c r="G29" s="9">
        <f>VLOOKUP(B29,'[1]附件2 智育必修课成绩'!C:BA,51,0)</f>
        <v>0.68420000000000003</v>
      </c>
      <c r="H29" s="8">
        <f t="shared" si="0"/>
        <v>86.751859459459467</v>
      </c>
      <c r="I29" s="15">
        <v>551</v>
      </c>
      <c r="J29" s="10">
        <v>55.4</v>
      </c>
      <c r="K29" s="11">
        <f>VLOOKUP(B29,'[1]附件2 智育必修课成绩'!C:BD,54,0)</f>
        <v>0</v>
      </c>
      <c r="L29" s="12" t="s">
        <v>14</v>
      </c>
    </row>
    <row r="30" spans="1:12" x14ac:dyDescent="0.15">
      <c r="A30" s="6">
        <v>28</v>
      </c>
      <c r="B30" s="7">
        <v>2023011670</v>
      </c>
      <c r="C30" s="7" t="s">
        <v>41</v>
      </c>
      <c r="D30" s="8">
        <f>[1]综合测评计算表格!BB34</f>
        <v>117.71081081081083</v>
      </c>
      <c r="E30" s="8">
        <f>[1]综合测评计算表格!CB34</f>
        <v>100.53200000000001</v>
      </c>
      <c r="F30" s="8">
        <f>[1]综合测评计算表格!CL34</f>
        <v>64.56</v>
      </c>
      <c r="G30" s="9">
        <f>VLOOKUP(B30,'[1]附件2 智育必修课成绩'!C:BA,51,0)</f>
        <v>0.84209999999999996</v>
      </c>
      <c r="H30" s="8">
        <f t="shared" si="0"/>
        <v>100.37056216216217</v>
      </c>
      <c r="I30" s="15">
        <v>588</v>
      </c>
      <c r="J30" s="10">
        <v>47.4</v>
      </c>
      <c r="K30" s="11">
        <f>VLOOKUP(B30,'[1]附件2 智育必修课成绩'!C:BD,54,0)</f>
        <v>0</v>
      </c>
      <c r="L30" s="12" t="s">
        <v>14</v>
      </c>
    </row>
    <row r="31" spans="1:12" x14ac:dyDescent="0.15">
      <c r="A31" s="6">
        <v>29</v>
      </c>
      <c r="B31" s="7">
        <v>2023011671</v>
      </c>
      <c r="C31" s="7" t="s">
        <v>42</v>
      </c>
      <c r="D31" s="8">
        <f>[1]综合测评计算表格!BB35</f>
        <v>98.22837837837838</v>
      </c>
      <c r="E31" s="8">
        <f>[1]综合测评计算表格!CB35</f>
        <v>99.917999999999992</v>
      </c>
      <c r="F31" s="8">
        <f>[1]综合测评计算表格!CL35</f>
        <v>84.18</v>
      </c>
      <c r="G31" s="9">
        <f>VLOOKUP(B31,'[1]附件2 智育必修课成绩'!C:BA,51,0)</f>
        <v>1</v>
      </c>
      <c r="H31" s="8">
        <f t="shared" si="0"/>
        <v>98.006275675675667</v>
      </c>
      <c r="I31" s="15">
        <v>513</v>
      </c>
      <c r="J31" s="10">
        <v>79.2</v>
      </c>
      <c r="K31" s="11">
        <f>VLOOKUP(B31,'[1]附件2 智育必修课成绩'!C:BD,54,0)</f>
        <v>0</v>
      </c>
      <c r="L31" s="12" t="s">
        <v>14</v>
      </c>
    </row>
    <row r="32" spans="1:12" x14ac:dyDescent="0.15">
      <c r="A32" s="13">
        <v>30</v>
      </c>
      <c r="B32" s="7">
        <v>2023011672</v>
      </c>
      <c r="C32" s="7" t="s">
        <v>43</v>
      </c>
      <c r="D32" s="8">
        <f>[1]综合测评计算表格!BB36</f>
        <v>97.767567567567568</v>
      </c>
      <c r="E32" s="8">
        <f>[1]综合测评计算表格!CB36</f>
        <v>63.486000000000011</v>
      </c>
      <c r="F32" s="8">
        <f>[1]综合测评计算表格!CL36</f>
        <v>48.94</v>
      </c>
      <c r="G32" s="9">
        <f>VLOOKUP(B32,'[1]附件2 智育必修课成绩'!C:BA,51,0)</f>
        <v>0.1053</v>
      </c>
      <c r="H32" s="8">
        <f t="shared" si="0"/>
        <v>68.887713513513518</v>
      </c>
      <c r="I32" s="15">
        <v>517</v>
      </c>
      <c r="J32" s="10">
        <v>13.6</v>
      </c>
      <c r="K32" s="11">
        <f>VLOOKUP(B32,'[1]附件2 智育必修课成绩'!C:BD,54,0)</f>
        <v>5</v>
      </c>
      <c r="L32" s="12" t="s">
        <v>14</v>
      </c>
    </row>
    <row r="33" spans="1:12" x14ac:dyDescent="0.15">
      <c r="A33" s="6">
        <v>31</v>
      </c>
      <c r="B33" s="7">
        <v>2023011673</v>
      </c>
      <c r="C33" s="7" t="s">
        <v>44</v>
      </c>
      <c r="D33" s="8">
        <f>[1]综合测评计算表格!BB37</f>
        <v>97.816216216216219</v>
      </c>
      <c r="E33" s="8">
        <f>[1]综合测评计算表格!CB37</f>
        <v>71.926000000000002</v>
      </c>
      <c r="F33" s="8">
        <f>[1]综合测评计算表格!CL37</f>
        <v>64.56</v>
      </c>
      <c r="G33" s="9">
        <f>VLOOKUP(B33,'[1]附件2 智育必修课成绩'!C:BA,51,0)</f>
        <v>0.3</v>
      </c>
      <c r="H33" s="8">
        <f t="shared" si="0"/>
        <v>76.367443243243244</v>
      </c>
      <c r="I33" s="15">
        <v>559</v>
      </c>
      <c r="J33" s="10">
        <v>54.9</v>
      </c>
      <c r="K33" s="11">
        <f>VLOOKUP(B33,'[1]附件2 智育必修课成绩'!C:BD,54,0)</f>
        <v>2</v>
      </c>
      <c r="L33" s="12" t="s">
        <v>14</v>
      </c>
    </row>
    <row r="34" spans="1:12" x14ac:dyDescent="0.15">
      <c r="A34" s="6">
        <v>32</v>
      </c>
      <c r="B34" s="7">
        <v>2023011674</v>
      </c>
      <c r="C34" s="7" t="s">
        <v>45</v>
      </c>
      <c r="D34" s="8">
        <f>[1]综合测评计算表格!BB38</f>
        <v>101.13108108108108</v>
      </c>
      <c r="E34" s="8">
        <f>[1]综合测评计算表格!CB38</f>
        <v>73.972000000000008</v>
      </c>
      <c r="F34" s="8">
        <f>[1]综合测评计算表格!CL38</f>
        <v>72.86</v>
      </c>
      <c r="G34" s="9">
        <f>VLOOKUP(B34,'[1]附件2 智育必修课成绩'!C:BA,51,0)</f>
        <v>0.57889999999999997</v>
      </c>
      <c r="H34" s="8">
        <f t="shared" si="0"/>
        <v>79.292616216216217</v>
      </c>
      <c r="I34" s="15">
        <v>517</v>
      </c>
      <c r="J34" s="10">
        <v>58.4</v>
      </c>
      <c r="K34" s="11">
        <f>VLOOKUP(B34,'[1]附件2 智育必修课成绩'!C:BD,54,0)</f>
        <v>0</v>
      </c>
      <c r="L34" s="12" t="s">
        <v>14</v>
      </c>
    </row>
    <row r="35" spans="1:12" x14ac:dyDescent="0.15">
      <c r="A35" s="13">
        <v>33</v>
      </c>
      <c r="B35" s="7">
        <v>2023011675</v>
      </c>
      <c r="C35" s="7" t="s">
        <v>46</v>
      </c>
      <c r="D35" s="8">
        <f>[1]综合测评计算表格!BB39</f>
        <v>99.800000000000011</v>
      </c>
      <c r="E35" s="8">
        <f>[1]综合测评计算表格!CB39</f>
        <v>74.14</v>
      </c>
      <c r="F35" s="8">
        <f>[1]综合测评计算表格!CL39</f>
        <v>88.28</v>
      </c>
      <c r="G35" s="9">
        <f>VLOOKUP(B35,'[1]附件2 智育必修课成绩'!C:BA,51,0)</f>
        <v>0.52629999999999999</v>
      </c>
      <c r="H35" s="8">
        <f t="shared" si="0"/>
        <v>80.686000000000007</v>
      </c>
      <c r="I35" s="15">
        <v>559</v>
      </c>
      <c r="J35" s="10">
        <v>85.7</v>
      </c>
      <c r="K35" s="11">
        <f>VLOOKUP(B35,'[1]附件2 智育必修课成绩'!C:BD,54,0)</f>
        <v>0</v>
      </c>
      <c r="L35" s="12" t="s">
        <v>14</v>
      </c>
    </row>
    <row r="36" spans="1:12" x14ac:dyDescent="0.15">
      <c r="A36" s="13">
        <v>34</v>
      </c>
      <c r="B36" s="13">
        <v>2023010606</v>
      </c>
      <c r="C36" s="14" t="s">
        <v>47</v>
      </c>
      <c r="D36" s="8">
        <f>[1]综合测评计算表格!BB40</f>
        <v>97.589189189189199</v>
      </c>
      <c r="E36" s="8">
        <f>[1]综合测评计算表格!CB40</f>
        <v>72.97</v>
      </c>
      <c r="F36" s="8">
        <f>[1]综合测评计算表格!CL40</f>
        <v>73.199999999999989</v>
      </c>
      <c r="G36" s="9">
        <f>VLOOKUP(B36,'[1]附件2 智育必修课成绩'!C:BA,51,0)</f>
        <v>0.45</v>
      </c>
      <c r="H36" s="8">
        <f t="shared" si="0"/>
        <v>77.916837837837832</v>
      </c>
      <c r="I36" s="15">
        <v>478</v>
      </c>
      <c r="J36" s="10">
        <v>60</v>
      </c>
      <c r="K36" s="11">
        <f>VLOOKUP(B36,'[1]附件2 智育必修课成绩'!C:BD,54,0)</f>
        <v>2</v>
      </c>
      <c r="L36" s="12" t="s">
        <v>14</v>
      </c>
    </row>
    <row r="37" spans="1:12" x14ac:dyDescent="0.15">
      <c r="A37" s="13">
        <v>35</v>
      </c>
      <c r="B37" s="13">
        <v>2023011112</v>
      </c>
      <c r="C37" s="14" t="s">
        <v>48</v>
      </c>
      <c r="D37" s="8">
        <f>[1]综合测评计算表格!BB41</f>
        <v>97.86486486486487</v>
      </c>
      <c r="E37" s="8">
        <f>[1]综合测评计算表格!CB41</f>
        <v>75.986000000000004</v>
      </c>
      <c r="F37" s="8">
        <f>[1]综合测评计算表格!CL41</f>
        <v>79.16</v>
      </c>
      <c r="G37" s="9">
        <f>VLOOKUP(B37,'[1]附件2 智育必修课成绩'!C:BA,51,0)</f>
        <v>0.42859999999999998</v>
      </c>
      <c r="H37" s="8">
        <f t="shared" si="0"/>
        <v>80.679172972972964</v>
      </c>
      <c r="I37" s="15">
        <v>595</v>
      </c>
      <c r="J37" s="10">
        <v>74.400000000000006</v>
      </c>
      <c r="K37" s="11">
        <f>VLOOKUP(B37,'[1]附件2 智育必修课成绩'!C:BD,54,0)</f>
        <v>0</v>
      </c>
      <c r="L37" s="12" t="s">
        <v>14</v>
      </c>
    </row>
    <row r="38" spans="1:12" x14ac:dyDescent="0.15">
      <c r="A38" s="13">
        <v>36</v>
      </c>
      <c r="B38" s="13">
        <v>2023010072</v>
      </c>
      <c r="C38" s="14" t="s">
        <v>49</v>
      </c>
      <c r="D38" s="8">
        <f>[1]综合测评计算表格!BB42</f>
        <v>97.86486486486487</v>
      </c>
      <c r="E38" s="8">
        <f>[1]综合测评计算表格!CB42</f>
        <v>76.938000000000002</v>
      </c>
      <c r="F38" s="8">
        <f>[1]综合测评计算表格!CL42</f>
        <v>85.64</v>
      </c>
      <c r="G38" s="9">
        <f>VLOOKUP(B38,'[1]附件2 智育必修课成绩'!C:BA,51,0)</f>
        <v>0.47620000000000001</v>
      </c>
      <c r="H38" s="8">
        <f t="shared" si="0"/>
        <v>81.99357297297297</v>
      </c>
      <c r="I38" s="15">
        <v>561</v>
      </c>
      <c r="J38" s="10">
        <v>71.599999999999994</v>
      </c>
      <c r="K38" s="11">
        <f>VLOOKUP(B38,'[1]附件2 智育必修课成绩'!C:BD,54,0)</f>
        <v>1</v>
      </c>
      <c r="L38" s="12" t="s">
        <v>14</v>
      </c>
    </row>
    <row r="39" spans="1:12" x14ac:dyDescent="0.15">
      <c r="A39" s="13">
        <v>37</v>
      </c>
      <c r="B39" s="13">
        <v>2023010560</v>
      </c>
      <c r="C39" s="14" t="s">
        <v>50</v>
      </c>
      <c r="D39" s="8">
        <f>[1]综合测评计算表格!BB43</f>
        <v>104.6472972972973</v>
      </c>
      <c r="E39" s="8">
        <f>[1]综合测评计算表格!CB43</f>
        <v>83.004000000000005</v>
      </c>
      <c r="F39" s="8">
        <f>[1]综合测评计算表格!CL43</f>
        <v>108.72</v>
      </c>
      <c r="G39" s="9">
        <f>VLOOKUP(B39,'[1]附件2 智育必修课成绩'!C:BA,51,0)</f>
        <v>0.42109999999999997</v>
      </c>
      <c r="H39" s="8">
        <f t="shared" si="0"/>
        <v>89.904259459459468</v>
      </c>
      <c r="I39" s="15">
        <v>530</v>
      </c>
      <c r="J39" s="10">
        <v>76.8</v>
      </c>
      <c r="K39" s="11">
        <f>VLOOKUP(B39,'[1]附件2 智育必修课成绩'!C:BD,54,0)</f>
        <v>0</v>
      </c>
      <c r="L39" s="12" t="s">
        <v>14</v>
      </c>
    </row>
    <row r="40" spans="1:12" x14ac:dyDescent="0.15">
      <c r="A40" s="13">
        <v>38</v>
      </c>
      <c r="B40" s="13">
        <v>2023010671</v>
      </c>
      <c r="C40" s="14" t="s">
        <v>51</v>
      </c>
      <c r="D40" s="8">
        <f>[1]综合测评计算表格!BB44</f>
        <v>99.131081081081078</v>
      </c>
      <c r="E40" s="8">
        <f>[1]综合测评计算表格!CB44</f>
        <v>78.864000000000004</v>
      </c>
      <c r="F40" s="8">
        <f>[1]综合测评计算表格!CL44</f>
        <v>68.680000000000007</v>
      </c>
      <c r="G40" s="9">
        <f>VLOOKUP(B40,'[1]附件2 智育必修课成绩'!C:BA,51,0)</f>
        <v>0.84209999999999996</v>
      </c>
      <c r="H40" s="8">
        <f t="shared" si="0"/>
        <v>81.899016216216211</v>
      </c>
      <c r="I40" s="15">
        <v>467</v>
      </c>
      <c r="J40" s="10">
        <v>57.7</v>
      </c>
      <c r="K40" s="11">
        <f>VLOOKUP(B40,'[1]附件2 智育必修课成绩'!C:BD,54,0)</f>
        <v>0</v>
      </c>
      <c r="L40" s="12" t="s">
        <v>14</v>
      </c>
    </row>
    <row r="41" spans="1:12" x14ac:dyDescent="0.15">
      <c r="A41" s="13">
        <v>39</v>
      </c>
      <c r="B41" s="13">
        <v>2023010455</v>
      </c>
      <c r="C41" s="14" t="s">
        <v>52</v>
      </c>
      <c r="D41" s="8">
        <f>[1]综合测评计算表格!BB45</f>
        <v>97.637837837837836</v>
      </c>
      <c r="E41" s="8">
        <f>[1]综合测评计算表格!CB45</f>
        <v>64.168000000000006</v>
      </c>
      <c r="F41" s="8">
        <f>[1]综合测评计算表格!CL45</f>
        <v>56.2</v>
      </c>
      <c r="G41" s="9">
        <f>VLOOKUP(B41,'[1]附件2 智育必修课成绩'!C:BA,51,0)</f>
        <v>0.15790000000000001</v>
      </c>
      <c r="H41" s="8">
        <f t="shared" si="0"/>
        <v>70.06516756756757</v>
      </c>
      <c r="I41" s="15">
        <v>504</v>
      </c>
      <c r="J41" s="10">
        <v>28</v>
      </c>
      <c r="K41" s="11">
        <f>VLOOKUP(B41,'[1]附件2 智育必修课成绩'!C:BD,54,0)</f>
        <v>0</v>
      </c>
      <c r="L41" s="12" t="s">
        <v>14</v>
      </c>
    </row>
    <row r="42" spans="1:12" x14ac:dyDescent="0.15">
      <c r="A42" s="13">
        <v>40</v>
      </c>
      <c r="B42" s="13">
        <v>2023010092</v>
      </c>
      <c r="C42" s="14" t="s">
        <v>53</v>
      </c>
      <c r="D42" s="8">
        <f>[1]综合测评计算表格!BB46</f>
        <v>97.702702702702709</v>
      </c>
      <c r="E42" s="8">
        <f>[1]综合测评计算表格!CB46</f>
        <v>82.232000000000014</v>
      </c>
      <c r="F42" s="8">
        <f>[1]综合测评计算表格!CL46</f>
        <v>78.539999999999992</v>
      </c>
      <c r="G42" s="9">
        <f>VLOOKUP(B42,'[1]附件2 智育必修课成绩'!C:BA,51,0)</f>
        <v>0.72729999999999995</v>
      </c>
      <c r="H42" s="8">
        <f t="shared" si="0"/>
        <v>84.956940540540543</v>
      </c>
      <c r="I42" s="15">
        <v>512</v>
      </c>
      <c r="J42" s="10">
        <v>66.599999999999994</v>
      </c>
      <c r="K42" s="11">
        <f>VLOOKUP(B42,'[1]附件2 智育必修课成绩'!C:BD,54,0)</f>
        <v>0</v>
      </c>
      <c r="L42" s="12" t="s">
        <v>14</v>
      </c>
    </row>
    <row r="43" spans="1:12" x14ac:dyDescent="0.15">
      <c r="A43" s="13">
        <v>41</v>
      </c>
      <c r="B43" s="14">
        <v>2022011669</v>
      </c>
      <c r="C43" s="14" t="s">
        <v>54</v>
      </c>
      <c r="D43" s="8">
        <f>[1]综合测评计算表格!BB47</f>
        <v>97.547368421052639</v>
      </c>
      <c r="E43" s="8">
        <f>[1]综合测评计算表格!CB47</f>
        <v>47.664000000000001</v>
      </c>
      <c r="F43" s="8">
        <f>[1]综合测评计算表格!CL47</f>
        <v>46.08</v>
      </c>
      <c r="G43" s="9">
        <f>VLOOKUP(B43,'[1]附件2 智育必修课成绩'!C:BA,51,0)</f>
        <v>0</v>
      </c>
      <c r="H43" s="8">
        <f t="shared" si="0"/>
        <v>57.482273684210533</v>
      </c>
      <c r="I43" s="15">
        <v>0</v>
      </c>
      <c r="J43" s="10">
        <v>0</v>
      </c>
      <c r="K43" s="11">
        <f>VLOOKUP(B43,'[1]附件2 智育必修课成绩'!C:BD,54,0)</f>
        <v>4</v>
      </c>
      <c r="L43" s="12" t="s">
        <v>14</v>
      </c>
    </row>
    <row r="44" spans="1:12" x14ac:dyDescent="0.15">
      <c r="A44" s="13">
        <v>42</v>
      </c>
      <c r="B44" s="7">
        <v>2023011676</v>
      </c>
      <c r="C44" s="7" t="s">
        <v>55</v>
      </c>
      <c r="D44" s="8">
        <f>[1]综合测评计算表格!BB48</f>
        <v>103.73421052631579</v>
      </c>
      <c r="E44" s="8">
        <f>[1]综合测评计算表格!CB48</f>
        <v>86.83</v>
      </c>
      <c r="F44" s="8">
        <f>[1]综合测评计算表格!CL48</f>
        <v>85.62</v>
      </c>
      <c r="G44" s="9">
        <f>VLOOKUP(B44,'[1]附件2 智育必修课成绩'!C:BA,51,0)</f>
        <v>0.78949999999999998</v>
      </c>
      <c r="H44" s="8">
        <f t="shared" si="0"/>
        <v>90.089842105263145</v>
      </c>
      <c r="I44" s="15">
        <v>467</v>
      </c>
      <c r="J44" s="10">
        <v>82.8</v>
      </c>
      <c r="K44" s="11">
        <f>VLOOKUP(B44,'[1]附件2 智育必修课成绩'!C:BD,54,0)</f>
        <v>0</v>
      </c>
      <c r="L44" s="12" t="s">
        <v>14</v>
      </c>
    </row>
    <row r="45" spans="1:12" x14ac:dyDescent="0.15">
      <c r="A45" s="13">
        <v>43</v>
      </c>
      <c r="B45" s="7">
        <v>2023011677</v>
      </c>
      <c r="C45" s="7" t="s">
        <v>56</v>
      </c>
      <c r="D45" s="8">
        <f>[1]综合测评计算表格!BB49</f>
        <v>100.81315789473685</v>
      </c>
      <c r="E45" s="8">
        <f>[1]综合测评计算表格!CB49</f>
        <v>80.578000000000003</v>
      </c>
      <c r="F45" s="8">
        <f>[1]综合测评计算表格!CL49</f>
        <v>80.260000000000005</v>
      </c>
      <c r="G45" s="9">
        <f>VLOOKUP(B45,'[1]附件2 智育必修课成绩'!C:BA,51,0)</f>
        <v>0.68420000000000003</v>
      </c>
      <c r="H45" s="8">
        <f t="shared" si="0"/>
        <v>84.593231578947368</v>
      </c>
      <c r="I45" s="15">
        <v>491</v>
      </c>
      <c r="J45" s="10">
        <v>75.400000000000006</v>
      </c>
      <c r="K45" s="11">
        <f>VLOOKUP(B45,'[1]附件2 智育必修课成绩'!C:BD,54,0)</f>
        <v>0</v>
      </c>
      <c r="L45" s="12" t="s">
        <v>14</v>
      </c>
    </row>
    <row r="46" spans="1:12" x14ac:dyDescent="0.15">
      <c r="A46" s="13">
        <v>44</v>
      </c>
      <c r="B46" s="7">
        <v>2023011678</v>
      </c>
      <c r="C46" s="7" t="s">
        <v>57</v>
      </c>
      <c r="D46" s="8">
        <f>[1]综合测评计算表格!BB50</f>
        <v>100.79736842105264</v>
      </c>
      <c r="E46" s="8">
        <f>[1]综合测评计算表格!CB50</f>
        <v>73.56</v>
      </c>
      <c r="F46" s="8">
        <f>[1]综合测评计算表格!CL50</f>
        <v>71.94</v>
      </c>
      <c r="G46" s="9">
        <f>VLOOKUP(B46,'[1]附件2 智育必修课成绩'!C:BA,51,0)</f>
        <v>0.31819999999999998</v>
      </c>
      <c r="H46" s="8">
        <f t="shared" si="0"/>
        <v>78.845473684210532</v>
      </c>
      <c r="I46" s="15">
        <v>390</v>
      </c>
      <c r="J46" s="10">
        <v>66.599999999999994</v>
      </c>
      <c r="K46" s="11">
        <f>VLOOKUP(B46,'[1]附件2 智育必修课成绩'!C:BD,54,0)</f>
        <v>1</v>
      </c>
      <c r="L46" s="12" t="s">
        <v>14</v>
      </c>
    </row>
    <row r="47" spans="1:12" x14ac:dyDescent="0.15">
      <c r="A47" s="13">
        <v>45</v>
      </c>
      <c r="B47" s="7">
        <v>2023011679</v>
      </c>
      <c r="C47" s="7" t="s">
        <v>58</v>
      </c>
      <c r="D47" s="8">
        <f>[1]综合测评计算表格!BB51</f>
        <v>106.81578947368422</v>
      </c>
      <c r="E47" s="8">
        <f>[1]综合测评计算表格!CB51</f>
        <v>104.03</v>
      </c>
      <c r="F47" s="8">
        <f>[1]综合测评计算表格!CL51</f>
        <v>91.12</v>
      </c>
      <c r="G47" s="9">
        <f>VLOOKUP(B47,'[1]附件2 智育必修课成绩'!C:BA,51,0)</f>
        <v>0.94740000000000002</v>
      </c>
      <c r="H47" s="8">
        <f t="shared" si="0"/>
        <v>103.29615789473684</v>
      </c>
      <c r="I47" s="15">
        <v>591</v>
      </c>
      <c r="J47" s="10">
        <v>81.3</v>
      </c>
      <c r="K47" s="11">
        <f>VLOOKUP(B47,'[1]附件2 智育必修课成绩'!C:BD,54,0)</f>
        <v>0</v>
      </c>
      <c r="L47" s="12" t="s">
        <v>14</v>
      </c>
    </row>
    <row r="48" spans="1:12" x14ac:dyDescent="0.15">
      <c r="A48" s="13">
        <v>46</v>
      </c>
      <c r="B48" s="7">
        <v>2023011680</v>
      </c>
      <c r="C48" s="7" t="s">
        <v>59</v>
      </c>
      <c r="D48" s="8">
        <f>[1]综合测评计算表格!BB52</f>
        <v>101.05000000000001</v>
      </c>
      <c r="E48" s="8">
        <f>[1]综合测评计算表格!CB52</f>
        <v>88.087999999999994</v>
      </c>
      <c r="F48" s="8">
        <f>[1]综合测评计算表格!CL52</f>
        <v>84.72</v>
      </c>
      <c r="G48" s="9">
        <f>VLOOKUP(B48,'[1]附件2 智育必修课成绩'!C:BA,51,0)</f>
        <v>0.94740000000000002</v>
      </c>
      <c r="H48" s="8">
        <f t="shared" si="0"/>
        <v>90.343599999999995</v>
      </c>
      <c r="I48" s="15">
        <v>535</v>
      </c>
      <c r="J48" s="10">
        <v>76.8</v>
      </c>
      <c r="K48" s="11">
        <f>VLOOKUP(B48,'[1]附件2 智育必修课成绩'!C:BD,54,0)</f>
        <v>0</v>
      </c>
      <c r="L48" s="12" t="s">
        <v>14</v>
      </c>
    </row>
    <row r="49" spans="1:12" x14ac:dyDescent="0.15">
      <c r="A49" s="13">
        <v>47</v>
      </c>
      <c r="B49" s="7">
        <v>2023011681</v>
      </c>
      <c r="C49" s="7" t="s">
        <v>60</v>
      </c>
      <c r="D49" s="8">
        <f>[1]综合测评计算表格!BB53</f>
        <v>98.036842105263162</v>
      </c>
      <c r="E49" s="8">
        <f>[1]综合测评计算表格!CB53</f>
        <v>72.946000000000012</v>
      </c>
      <c r="F49" s="8">
        <f>[1]综合测评计算表格!CL53</f>
        <v>84.28</v>
      </c>
      <c r="G49" s="9">
        <f>VLOOKUP(B49,'[1]附件2 智育必修课成绩'!C:BA,51,0)</f>
        <v>0.68420000000000003</v>
      </c>
      <c r="H49" s="8">
        <f t="shared" si="0"/>
        <v>79.097568421052642</v>
      </c>
      <c r="I49" s="15">
        <v>514</v>
      </c>
      <c r="J49" s="10">
        <v>77.2</v>
      </c>
      <c r="K49" s="11">
        <f>VLOOKUP(B49,'[1]附件2 智育必修课成绩'!C:BD,54,0)</f>
        <v>0</v>
      </c>
      <c r="L49" s="12" t="s">
        <v>14</v>
      </c>
    </row>
    <row r="50" spans="1:12" x14ac:dyDescent="0.15">
      <c r="A50" s="13">
        <v>48</v>
      </c>
      <c r="B50" s="7">
        <v>2023011682</v>
      </c>
      <c r="C50" s="7" t="s">
        <v>61</v>
      </c>
      <c r="D50" s="8">
        <f>[1]综合测评计算表格!BB54</f>
        <v>100.72105263157894</v>
      </c>
      <c r="E50" s="8">
        <f>[1]综合测评计算表格!CB54</f>
        <v>75.754000000000005</v>
      </c>
      <c r="F50" s="8">
        <f>[1]综合测评计算表格!CL54</f>
        <v>75.22</v>
      </c>
      <c r="G50" s="9">
        <f>VLOOKUP(B50,'[1]附件2 智育必修课成绩'!C:BA,51,0)</f>
        <v>0.45</v>
      </c>
      <c r="H50" s="8">
        <f t="shared" si="0"/>
        <v>80.694010526315793</v>
      </c>
      <c r="I50" s="15">
        <v>546</v>
      </c>
      <c r="J50" s="10">
        <v>71.8</v>
      </c>
      <c r="K50" s="11">
        <f>VLOOKUP(B50,'[1]附件2 智育必修课成绩'!C:BD,54,0)</f>
        <v>1</v>
      </c>
      <c r="L50" s="12" t="s">
        <v>14</v>
      </c>
    </row>
    <row r="51" spans="1:12" x14ac:dyDescent="0.15">
      <c r="A51" s="13">
        <v>49</v>
      </c>
      <c r="B51" s="7">
        <v>2023011683</v>
      </c>
      <c r="C51" s="7" t="s">
        <v>62</v>
      </c>
      <c r="D51" s="8">
        <f>[1]综合测评计算表格!BB55</f>
        <v>100.97368421052632</v>
      </c>
      <c r="E51" s="8">
        <f>[1]综合测评计算表格!CB55</f>
        <v>94.028000000000006</v>
      </c>
      <c r="F51" s="8">
        <f>[1]综合测评计算表格!CL55</f>
        <v>88.26</v>
      </c>
      <c r="G51" s="9">
        <f>VLOOKUP(B51,'[1]附件2 智育必修课成绩'!C:BA,51,0)</f>
        <v>0.94740000000000002</v>
      </c>
      <c r="H51" s="8">
        <f t="shared" si="0"/>
        <v>94.840336842105245</v>
      </c>
      <c r="I51" s="15">
        <v>454</v>
      </c>
      <c r="J51" s="10">
        <v>78.400000000000006</v>
      </c>
      <c r="K51" s="11">
        <f>VLOOKUP(B51,'[1]附件2 智育必修课成绩'!C:BD,54,0)</f>
        <v>0</v>
      </c>
      <c r="L51" s="12" t="s">
        <v>14</v>
      </c>
    </row>
    <row r="52" spans="1:12" x14ac:dyDescent="0.15">
      <c r="A52" s="13">
        <v>50</v>
      </c>
      <c r="B52" s="7">
        <v>2023011684</v>
      </c>
      <c r="C52" s="7" t="s">
        <v>63</v>
      </c>
      <c r="D52" s="8">
        <f>[1]综合测评计算表格!BB56</f>
        <v>101.06578947368422</v>
      </c>
      <c r="E52" s="8">
        <f>[1]综合测评计算表格!CB56</f>
        <v>81.072000000000003</v>
      </c>
      <c r="F52" s="8">
        <f>[1]综合测评计算表格!CL56</f>
        <v>71.739999999999995</v>
      </c>
      <c r="G52" s="9">
        <f>VLOOKUP(B52,'[1]附件2 智育必修课成绩'!C:BA,51,0)</f>
        <v>0.63160000000000005</v>
      </c>
      <c r="H52" s="8">
        <f t="shared" si="0"/>
        <v>84.137557894736858</v>
      </c>
      <c r="I52" s="15">
        <v>429</v>
      </c>
      <c r="J52" s="10">
        <v>67.599999999999994</v>
      </c>
      <c r="K52" s="11">
        <f>VLOOKUP(B52,'[1]附件2 智育必修课成绩'!C:BD,54,0)</f>
        <v>0</v>
      </c>
      <c r="L52" s="12" t="s">
        <v>14</v>
      </c>
    </row>
    <row r="53" spans="1:12" x14ac:dyDescent="0.15">
      <c r="A53" s="13">
        <v>51</v>
      </c>
      <c r="B53" s="7">
        <v>2023011685</v>
      </c>
      <c r="C53" s="7" t="s">
        <v>64</v>
      </c>
      <c r="D53" s="8">
        <f>[1]综合测评计算表格!BB57</f>
        <v>131.61578947368423</v>
      </c>
      <c r="E53" s="8">
        <f>[1]综合测评计算表格!CB57</f>
        <v>87.330000000000013</v>
      </c>
      <c r="F53" s="8">
        <f>[1]综合测评计算表格!CL57</f>
        <v>75.44</v>
      </c>
      <c r="G53" s="9">
        <f>VLOOKUP(B53,'[1]附件2 智育必修课成绩'!C:BA,51,0)</f>
        <v>0.63160000000000005</v>
      </c>
      <c r="H53" s="8">
        <f t="shared" si="0"/>
        <v>94.998157894736849</v>
      </c>
      <c r="I53" s="15">
        <v>297</v>
      </c>
      <c r="J53" s="10">
        <v>60.6</v>
      </c>
      <c r="K53" s="11">
        <f>VLOOKUP(B53,'[1]附件2 智育必修课成绩'!C:BD,54,0)</f>
        <v>0</v>
      </c>
      <c r="L53" s="12" t="s">
        <v>14</v>
      </c>
    </row>
    <row r="54" spans="1:12" x14ac:dyDescent="0.15">
      <c r="A54" s="13">
        <v>52</v>
      </c>
      <c r="B54" s="7">
        <v>2023011686</v>
      </c>
      <c r="C54" s="7" t="s">
        <v>65</v>
      </c>
      <c r="D54" s="8">
        <f>[1]综合测评计算表格!BB58</f>
        <v>108.53157894736842</v>
      </c>
      <c r="E54" s="8">
        <f>[1]综合测评计算表格!CB58</f>
        <v>76.75800000000001</v>
      </c>
      <c r="F54" s="8">
        <f>[1]综合测评计算表格!CL58</f>
        <v>81.7</v>
      </c>
      <c r="G54" s="9">
        <f>VLOOKUP(B54,'[1]附件2 智育必修课成绩'!C:BA,51,0)</f>
        <v>0.57889999999999997</v>
      </c>
      <c r="H54" s="8">
        <f t="shared" si="0"/>
        <v>83.606915789473689</v>
      </c>
      <c r="I54" s="15">
        <v>383</v>
      </c>
      <c r="J54" s="10">
        <v>80.5</v>
      </c>
      <c r="K54" s="11">
        <f>VLOOKUP(B54,'[1]附件2 智育必修课成绩'!C:BD,54,0)</f>
        <v>0</v>
      </c>
      <c r="L54" s="12" t="s">
        <v>14</v>
      </c>
    </row>
    <row r="55" spans="1:12" x14ac:dyDescent="0.15">
      <c r="A55" s="13">
        <v>53</v>
      </c>
      <c r="B55" s="7">
        <v>2023011687</v>
      </c>
      <c r="C55" s="7" t="s">
        <v>66</v>
      </c>
      <c r="D55" s="8">
        <f>[1]综合测评计算表格!BB59</f>
        <v>101.91842105263157</v>
      </c>
      <c r="E55" s="8">
        <f>[1]综合测评计算表格!CB59</f>
        <v>76.597999999999999</v>
      </c>
      <c r="F55" s="8">
        <f>[1]综合测评计算表格!CL59</f>
        <v>66.28</v>
      </c>
      <c r="G55" s="9">
        <f>VLOOKUP(B55,'[1]附件2 智育必修课成绩'!C:BA,51,0)</f>
        <v>0.35</v>
      </c>
      <c r="H55" s="8">
        <f t="shared" si="0"/>
        <v>80.630284210526312</v>
      </c>
      <c r="I55" s="15">
        <v>485</v>
      </c>
      <c r="J55" s="10">
        <v>53.2</v>
      </c>
      <c r="K55" s="11">
        <f>VLOOKUP(B55,'[1]附件2 智育必修课成绩'!C:BD,54,0)</f>
        <v>0</v>
      </c>
      <c r="L55" s="12" t="s">
        <v>14</v>
      </c>
    </row>
    <row r="56" spans="1:12" x14ac:dyDescent="0.15">
      <c r="A56" s="13">
        <v>54</v>
      </c>
      <c r="B56" s="7">
        <v>2023011688</v>
      </c>
      <c r="C56" s="7" t="s">
        <v>67</v>
      </c>
      <c r="D56" s="8">
        <f>[1]综合测评计算表格!BB60</f>
        <v>101.06578947368422</v>
      </c>
      <c r="E56" s="8">
        <f>[1]综合测评计算表格!CB60</f>
        <v>80.295999999999992</v>
      </c>
      <c r="F56" s="8">
        <f>[1]综合测评计算表格!CL60</f>
        <v>82.12</v>
      </c>
      <c r="G56" s="9">
        <f>VLOOKUP(B56,'[1]附件2 智育必修课成绩'!C:BA,51,0)</f>
        <v>0.78949999999999998</v>
      </c>
      <c r="H56" s="8">
        <f t="shared" si="0"/>
        <v>84.632357894736842</v>
      </c>
      <c r="I56" s="15">
        <v>465</v>
      </c>
      <c r="J56" s="10">
        <v>79.3</v>
      </c>
      <c r="K56" s="11">
        <f>VLOOKUP(B56,'[1]附件2 智育必修课成绩'!C:BD,54,0)</f>
        <v>0</v>
      </c>
      <c r="L56" s="12" t="s">
        <v>14</v>
      </c>
    </row>
    <row r="57" spans="1:12" x14ac:dyDescent="0.15">
      <c r="A57" s="13">
        <v>55</v>
      </c>
      <c r="B57" s="7">
        <v>2023011689</v>
      </c>
      <c r="C57" s="7" t="s">
        <v>68</v>
      </c>
      <c r="D57" s="8">
        <f>[1]综合测评计算表格!BB61</f>
        <v>100.05000000000001</v>
      </c>
      <c r="E57" s="8">
        <f>[1]综合测评计算表格!CB61</f>
        <v>91.652000000000001</v>
      </c>
      <c r="F57" s="8">
        <f>[1]综合测评计算表格!CL61</f>
        <v>75.62</v>
      </c>
      <c r="G57" s="9">
        <f>VLOOKUP(B57,'[1]附件2 智育必修课成绩'!C:BA,51,0)</f>
        <v>0.84209999999999996</v>
      </c>
      <c r="H57" s="8">
        <f t="shared" si="0"/>
        <v>91.728399999999993</v>
      </c>
      <c r="I57" s="15">
        <v>575</v>
      </c>
      <c r="J57" s="10">
        <v>66.8</v>
      </c>
      <c r="K57" s="11">
        <f>VLOOKUP(B57,'[1]附件2 智育必修课成绩'!C:BD,54,0)</f>
        <v>0</v>
      </c>
      <c r="L57" s="12" t="s">
        <v>14</v>
      </c>
    </row>
    <row r="58" spans="1:12" x14ac:dyDescent="0.15">
      <c r="A58" s="13">
        <v>56</v>
      </c>
      <c r="B58" s="7">
        <v>2023011690</v>
      </c>
      <c r="C58" s="7" t="s">
        <v>69</v>
      </c>
      <c r="D58" s="8">
        <f>[1]综合测评计算表格!BB62</f>
        <v>97.800000000000011</v>
      </c>
      <c r="E58" s="8">
        <f>[1]综合测评计算表格!CB62</f>
        <v>70.962000000000003</v>
      </c>
      <c r="F58" s="8">
        <f>[1]综合测评计算表格!CL62</f>
        <v>69.36</v>
      </c>
      <c r="G58" s="9">
        <f>VLOOKUP(B58,'[1]附件2 智育必修课成绩'!C:BA,51,0)</f>
        <v>0.15790000000000001</v>
      </c>
      <c r="H58" s="8">
        <f t="shared" si="0"/>
        <v>76.169399999999996</v>
      </c>
      <c r="I58" s="15">
        <v>486</v>
      </c>
      <c r="J58" s="10">
        <v>62.4</v>
      </c>
      <c r="K58" s="11">
        <f>VLOOKUP(B58,'[1]附件2 智育必修课成绩'!C:BD,54,0)</f>
        <v>1</v>
      </c>
      <c r="L58" s="12" t="s">
        <v>14</v>
      </c>
    </row>
    <row r="59" spans="1:12" x14ac:dyDescent="0.15">
      <c r="A59" s="13">
        <v>57</v>
      </c>
      <c r="B59" s="7">
        <v>2023011691</v>
      </c>
      <c r="C59" s="7" t="s">
        <v>70</v>
      </c>
      <c r="D59" s="8">
        <f>[1]综合测评计算表格!BB63</f>
        <v>97.800000000000011</v>
      </c>
      <c r="E59" s="8">
        <f>[1]综合测评计算表格!CB63</f>
        <v>75.09</v>
      </c>
      <c r="F59" s="8">
        <f>[1]综合测评计算表格!CL63</f>
        <v>80.919999999999987</v>
      </c>
      <c r="G59" s="9">
        <f>VLOOKUP(B59,'[1]附件2 智育必修课成绩'!C:BA,51,0)</f>
        <v>0.31580000000000003</v>
      </c>
      <c r="H59" s="8">
        <f t="shared" si="0"/>
        <v>80.215000000000003</v>
      </c>
      <c r="I59" s="15">
        <v>533</v>
      </c>
      <c r="J59" s="10">
        <v>79.3</v>
      </c>
      <c r="K59" s="11">
        <f>VLOOKUP(B59,'[1]附件2 智育必修课成绩'!C:BD,54,0)</f>
        <v>0</v>
      </c>
      <c r="L59" s="12" t="s">
        <v>14</v>
      </c>
    </row>
    <row r="60" spans="1:12" x14ac:dyDescent="0.15">
      <c r="A60" s="13">
        <v>58</v>
      </c>
      <c r="B60" s="7">
        <v>2023011692</v>
      </c>
      <c r="C60" s="7" t="s">
        <v>71</v>
      </c>
      <c r="D60" s="8">
        <f>[1]综合测评计算表格!BB64</f>
        <v>97.73684210526315</v>
      </c>
      <c r="E60" s="8">
        <f>[1]综合测评计算表格!CB64</f>
        <v>81.104000000000013</v>
      </c>
      <c r="F60" s="8">
        <f>[1]综合测评计算表格!CL64</f>
        <v>60.5</v>
      </c>
      <c r="G60" s="9">
        <f>VLOOKUP(B60,'[1]附件2 智育必修课成绩'!C:BA,51,0)</f>
        <v>0.63160000000000005</v>
      </c>
      <c r="H60" s="8">
        <f t="shared" si="0"/>
        <v>82.370168421052639</v>
      </c>
      <c r="I60" s="15">
        <v>478</v>
      </c>
      <c r="J60" s="10">
        <v>38</v>
      </c>
      <c r="K60" s="11">
        <f>VLOOKUP(B60,'[1]附件2 智育必修课成绩'!C:BD,54,0)</f>
        <v>0</v>
      </c>
      <c r="L60" s="12" t="s">
        <v>14</v>
      </c>
    </row>
    <row r="61" spans="1:12" x14ac:dyDescent="0.15">
      <c r="A61" s="13">
        <v>59</v>
      </c>
      <c r="B61" s="7">
        <v>2023011693</v>
      </c>
      <c r="C61" s="7" t="s">
        <v>72</v>
      </c>
      <c r="D61" s="8">
        <f>[1]综合测评计算表格!BB65</f>
        <v>108.90263157894736</v>
      </c>
      <c r="E61" s="8">
        <f>[1]综合测评计算表格!CB65</f>
        <v>79.13600000000001</v>
      </c>
      <c r="F61" s="8">
        <f>[1]综合测评计算表格!CL65</f>
        <v>77.7</v>
      </c>
      <c r="G61" s="9">
        <f>VLOOKUP(B61,'[1]附件2 智育必修课成绩'!C:BA,51,0)</f>
        <v>0.47370000000000001</v>
      </c>
      <c r="H61" s="8">
        <f t="shared" si="0"/>
        <v>84.945726315789472</v>
      </c>
      <c r="I61" s="15">
        <v>468</v>
      </c>
      <c r="J61" s="10">
        <v>70.5</v>
      </c>
      <c r="K61" s="11">
        <f>VLOOKUP(B61,'[1]附件2 智育必修课成绩'!C:BD,54,0)</f>
        <v>0</v>
      </c>
      <c r="L61" s="12" t="s">
        <v>14</v>
      </c>
    </row>
    <row r="62" spans="1:12" x14ac:dyDescent="0.15">
      <c r="A62" s="13">
        <v>60</v>
      </c>
      <c r="B62" s="7">
        <v>2023011694</v>
      </c>
      <c r="C62" s="7" t="s">
        <v>73</v>
      </c>
      <c r="D62" s="8">
        <f>[1]综合测评计算表格!BB66</f>
        <v>109.1157894736842</v>
      </c>
      <c r="E62" s="8">
        <f>[1]综合测评计算表格!CB66</f>
        <v>82.75</v>
      </c>
      <c r="F62" s="8">
        <f>[1]综合测评计算表格!CL66</f>
        <v>79.7</v>
      </c>
      <c r="G62" s="9">
        <f>VLOOKUP(B62,'[1]附件2 智育必修课成绩'!C:BA,51,0)</f>
        <v>0.52629999999999999</v>
      </c>
      <c r="H62" s="8">
        <f t="shared" si="0"/>
        <v>87.718157894736834</v>
      </c>
      <c r="I62" s="15">
        <v>455</v>
      </c>
      <c r="J62" s="10">
        <v>77</v>
      </c>
      <c r="K62" s="11">
        <f>VLOOKUP(B62,'[1]附件2 智育必修课成绩'!C:BD,54,0)</f>
        <v>0</v>
      </c>
      <c r="L62" s="12" t="s">
        <v>14</v>
      </c>
    </row>
    <row r="63" spans="1:12" x14ac:dyDescent="0.15">
      <c r="A63" s="13">
        <v>61</v>
      </c>
      <c r="B63" s="7">
        <v>2023011695</v>
      </c>
      <c r="C63" s="7" t="s">
        <v>74</v>
      </c>
      <c r="D63" s="8">
        <f>[1]综合测评计算表格!BB67</f>
        <v>99.957894736842107</v>
      </c>
      <c r="E63" s="8">
        <f>[1]综合测评计算表格!CB67</f>
        <v>84.548000000000002</v>
      </c>
      <c r="F63" s="8">
        <f>[1]综合测评计算表格!CL67</f>
        <v>93.08</v>
      </c>
      <c r="G63" s="9">
        <f>VLOOKUP(B63,'[1]附件2 智育必修课成绩'!C:BA,51,0)</f>
        <v>0.77780000000000005</v>
      </c>
      <c r="H63" s="8">
        <f t="shared" si="0"/>
        <v>88.48317894736843</v>
      </c>
      <c r="I63" s="15">
        <v>441</v>
      </c>
      <c r="J63" s="10">
        <v>68.2</v>
      </c>
      <c r="K63" s="11">
        <f>VLOOKUP(B63,'[1]附件2 智育必修课成绩'!C:BD,54,0)</f>
        <v>0</v>
      </c>
      <c r="L63" s="12" t="s">
        <v>14</v>
      </c>
    </row>
    <row r="64" spans="1:12" x14ac:dyDescent="0.15">
      <c r="A64" s="13">
        <v>62</v>
      </c>
      <c r="B64" s="7">
        <v>2023011696</v>
      </c>
      <c r="C64" s="7" t="s">
        <v>75</v>
      </c>
      <c r="D64" s="8">
        <f>[1]综合测评计算表格!BB68</f>
        <v>98.115789473684217</v>
      </c>
      <c r="E64" s="8">
        <f>[1]综合测评计算表格!CB68</f>
        <v>87.715999999999994</v>
      </c>
      <c r="F64" s="8">
        <f>[1]综合测评计算表格!CL68</f>
        <v>72.460000000000008</v>
      </c>
      <c r="G64" s="9">
        <f>VLOOKUP(B64,'[1]附件2 智育必修课成绩'!C:BA,51,0)</f>
        <v>0.68420000000000003</v>
      </c>
      <c r="H64" s="8">
        <f t="shared" si="0"/>
        <v>88.270357894736833</v>
      </c>
      <c r="I64" s="15">
        <v>609</v>
      </c>
      <c r="J64" s="10">
        <v>63.4</v>
      </c>
      <c r="K64" s="11">
        <f>VLOOKUP(B64,'[1]附件2 智育必修课成绩'!C:BD,54,0)</f>
        <v>0</v>
      </c>
      <c r="L64" s="12" t="s">
        <v>14</v>
      </c>
    </row>
    <row r="65" spans="1:12" x14ac:dyDescent="0.15">
      <c r="A65" s="13">
        <v>63</v>
      </c>
      <c r="B65" s="7">
        <v>2023011697</v>
      </c>
      <c r="C65" s="7" t="s">
        <v>76</v>
      </c>
      <c r="D65" s="8">
        <f>[1]综合测评计算表格!BB69</f>
        <v>97.957894736842107</v>
      </c>
      <c r="E65" s="8">
        <f>[1]综合测评计算表格!CB69</f>
        <v>89.344000000000008</v>
      </c>
      <c r="F65" s="8">
        <f>[1]综合测评计算表格!CL69</f>
        <v>82.44</v>
      </c>
      <c r="G65" s="9">
        <f>VLOOKUP(B65,'[1]附件2 智育必修课成绩'!C:BA,51,0)</f>
        <v>0.94740000000000002</v>
      </c>
      <c r="H65" s="8">
        <f t="shared" si="0"/>
        <v>90.376378947368423</v>
      </c>
      <c r="I65" s="15">
        <v>504</v>
      </c>
      <c r="J65" s="10">
        <v>78.599999999999994</v>
      </c>
      <c r="K65" s="11">
        <f>VLOOKUP(B65,'[1]附件2 智育必修课成绩'!C:BD,54,0)</f>
        <v>0</v>
      </c>
      <c r="L65" s="12" t="s">
        <v>14</v>
      </c>
    </row>
    <row r="66" spans="1:12" x14ac:dyDescent="0.15">
      <c r="A66" s="13">
        <v>64</v>
      </c>
      <c r="B66" s="7">
        <v>2023011698</v>
      </c>
      <c r="C66" s="7" t="s">
        <v>77</v>
      </c>
      <c r="D66" s="8">
        <f>[1]综合测评计算表格!BB70</f>
        <v>98.615789473684217</v>
      </c>
      <c r="E66" s="8">
        <f>[1]综合测评计算表格!CB70</f>
        <v>87.00800000000001</v>
      </c>
      <c r="F66" s="8">
        <f>[1]综合测评计算表格!CL70</f>
        <v>60</v>
      </c>
      <c r="G66" s="9">
        <f>VLOOKUP(B66,'[1]附件2 智育必修课成绩'!C:BA,51,0)</f>
        <v>0.76470000000000005</v>
      </c>
      <c r="H66" s="8">
        <f t="shared" si="0"/>
        <v>86.62875789473685</v>
      </c>
      <c r="I66" s="15">
        <v>587</v>
      </c>
      <c r="J66" s="10">
        <v>60</v>
      </c>
      <c r="K66" s="11">
        <f>VLOOKUP(B66,'[1]附件2 智育必修课成绩'!C:BD,54,0)</f>
        <v>0</v>
      </c>
      <c r="L66" s="12" t="s">
        <v>14</v>
      </c>
    </row>
    <row r="67" spans="1:12" x14ac:dyDescent="0.15">
      <c r="A67" s="13">
        <v>65</v>
      </c>
      <c r="B67" s="7">
        <v>2023011699</v>
      </c>
      <c r="C67" s="7" t="s">
        <v>78</v>
      </c>
      <c r="D67" s="8">
        <f>[1]综合测评计算表格!BB71</f>
        <v>98.115789473684217</v>
      </c>
      <c r="E67" s="8">
        <f>[1]综合测评计算表格!CB71</f>
        <v>129.416</v>
      </c>
      <c r="F67" s="8">
        <f>[1]综合测评计算表格!CL71</f>
        <v>80.739999999999995</v>
      </c>
      <c r="G67" s="9">
        <f>VLOOKUP(B67,'[1]附件2 智育必修课成绩'!C:BA,51,0)</f>
        <v>1</v>
      </c>
      <c r="H67" s="8">
        <f t="shared" si="0"/>
        <v>118.28835789473683</v>
      </c>
      <c r="I67" s="15">
        <v>528</v>
      </c>
      <c r="J67" s="10">
        <v>73.599999999999994</v>
      </c>
      <c r="K67" s="11">
        <f>VLOOKUP(B67,'[1]附件2 智育必修课成绩'!C:BD,54,0)</f>
        <v>0</v>
      </c>
      <c r="L67" s="12" t="s">
        <v>14</v>
      </c>
    </row>
    <row r="68" spans="1:12" x14ac:dyDescent="0.15">
      <c r="A68" s="13">
        <v>66</v>
      </c>
      <c r="B68" s="7">
        <v>2023011700</v>
      </c>
      <c r="C68" s="7" t="s">
        <v>79</v>
      </c>
      <c r="D68" s="8">
        <f>[1]综合测评计算表格!BB72</f>
        <v>97.721052631578942</v>
      </c>
      <c r="E68" s="8">
        <f>[1]综合测评计算表格!CB72</f>
        <v>71.585999999999999</v>
      </c>
      <c r="F68" s="8">
        <f>[1]综合测评计算表格!CL72</f>
        <v>55.3</v>
      </c>
      <c r="G68" s="9">
        <f>VLOOKUP(B68,'[1]附件2 智育必修课成绩'!C:BA,51,0)</f>
        <v>0.2</v>
      </c>
      <c r="H68" s="8">
        <f t="shared" ref="H68:H83" si="1">D68*0.2+E68*0.7+F68*0.1</f>
        <v>75.184410526315787</v>
      </c>
      <c r="I68" s="15">
        <v>449</v>
      </c>
      <c r="J68" s="10">
        <v>41.5</v>
      </c>
      <c r="K68" s="11">
        <f>VLOOKUP(B68,'[1]附件2 智育必修课成绩'!C:BD,54,0)</f>
        <v>3</v>
      </c>
      <c r="L68" s="12" t="s">
        <v>14</v>
      </c>
    </row>
    <row r="69" spans="1:12" x14ac:dyDescent="0.15">
      <c r="A69" s="13">
        <v>67</v>
      </c>
      <c r="B69" s="7">
        <v>2023011701</v>
      </c>
      <c r="C69" s="7" t="s">
        <v>80</v>
      </c>
      <c r="D69" s="8">
        <f>[1]综合测评计算表格!BB73</f>
        <v>101.80000000000001</v>
      </c>
      <c r="E69" s="8">
        <f>[1]综合测评计算表格!CB73</f>
        <v>109.08000000000001</v>
      </c>
      <c r="F69" s="8">
        <f>[1]综合测评计算表格!CL73</f>
        <v>72.58</v>
      </c>
      <c r="G69" s="9">
        <f>VLOOKUP(B69,'[1]附件2 智育必修课成绩'!C:BA,51,0)</f>
        <v>0.68420000000000003</v>
      </c>
      <c r="H69" s="8">
        <f t="shared" si="1"/>
        <v>103.974</v>
      </c>
      <c r="I69" s="15">
        <v>581</v>
      </c>
      <c r="J69" s="10">
        <v>59.2</v>
      </c>
      <c r="K69" s="11">
        <f>VLOOKUP(B69,'[1]附件2 智育必修课成绩'!C:BD,54,0)</f>
        <v>0</v>
      </c>
      <c r="L69" s="12" t="s">
        <v>14</v>
      </c>
    </row>
    <row r="70" spans="1:12" x14ac:dyDescent="0.15">
      <c r="A70" s="13">
        <v>68</v>
      </c>
      <c r="B70" s="7">
        <v>2023011702</v>
      </c>
      <c r="C70" s="7" t="s">
        <v>81</v>
      </c>
      <c r="D70" s="8">
        <f>[1]综合测评计算表格!BB74</f>
        <v>97.642105263157902</v>
      </c>
      <c r="E70" s="8">
        <f>[1]综合测评计算表格!CB74</f>
        <v>70.341999999999999</v>
      </c>
      <c r="F70" s="8">
        <f>[1]综合测评计算表格!CL74</f>
        <v>73.58</v>
      </c>
      <c r="G70" s="9">
        <f>VLOOKUP(B70,'[1]附件2 智育必修课成绩'!C:BA,51,0)</f>
        <v>0.3</v>
      </c>
      <c r="H70" s="8">
        <f t="shared" si="1"/>
        <v>76.125821052631579</v>
      </c>
      <c r="I70" s="15">
        <v>483</v>
      </c>
      <c r="J70" s="10">
        <v>72.2</v>
      </c>
      <c r="K70" s="11">
        <f>VLOOKUP(B70,'[1]附件2 智育必修课成绩'!C:BD,54,0)</f>
        <v>0</v>
      </c>
      <c r="L70" s="12" t="s">
        <v>14</v>
      </c>
    </row>
    <row r="71" spans="1:12" x14ac:dyDescent="0.15">
      <c r="A71" s="13">
        <v>69</v>
      </c>
      <c r="B71" s="7">
        <v>2023011703</v>
      </c>
      <c r="C71" s="7" t="s">
        <v>82</v>
      </c>
      <c r="D71" s="8">
        <f>[1]综合测评计算表格!BB75</f>
        <v>101.63157894736842</v>
      </c>
      <c r="E71" s="8">
        <f>[1]综合测评计算表格!CB75</f>
        <v>108.434</v>
      </c>
      <c r="F71" s="8">
        <f>[1]综合测评计算表格!CL75</f>
        <v>88.62</v>
      </c>
      <c r="G71" s="9">
        <f>VLOOKUP(B71,'[1]附件2 智育必修课成绩'!C:BA,51,0)</f>
        <v>1</v>
      </c>
      <c r="H71" s="8">
        <f t="shared" si="1"/>
        <v>105.09211578947367</v>
      </c>
      <c r="I71" s="15">
        <v>541</v>
      </c>
      <c r="J71" s="10">
        <v>85.8</v>
      </c>
      <c r="K71" s="11">
        <f>VLOOKUP(B71,'[1]附件2 智育必修课成绩'!C:BD,54,0)</f>
        <v>0</v>
      </c>
      <c r="L71" s="12" t="s">
        <v>14</v>
      </c>
    </row>
    <row r="72" spans="1:12" x14ac:dyDescent="0.15">
      <c r="A72" s="13">
        <v>70</v>
      </c>
      <c r="B72" s="7">
        <v>2023011704</v>
      </c>
      <c r="C72" s="7" t="s">
        <v>83</v>
      </c>
      <c r="D72" s="8">
        <f>[1]综合测评计算表格!BB76</f>
        <v>101.12894736842105</v>
      </c>
      <c r="E72" s="8">
        <f>[1]综合测评计算表格!CB76</f>
        <v>88.736000000000004</v>
      </c>
      <c r="F72" s="8">
        <f>[1]综合测评计算表格!CL76</f>
        <v>74.800000000000011</v>
      </c>
      <c r="G72" s="9">
        <f>VLOOKUP(B72,'[1]附件2 智育必修课成绩'!C:BA,51,0)</f>
        <v>0.94740000000000002</v>
      </c>
      <c r="H72" s="8">
        <f t="shared" si="1"/>
        <v>89.820989473684222</v>
      </c>
      <c r="I72" s="15">
        <v>497</v>
      </c>
      <c r="J72" s="10">
        <v>65.5</v>
      </c>
      <c r="K72" s="11">
        <f>VLOOKUP(B72,'[1]附件2 智育必修课成绩'!C:BD,54,0)</f>
        <v>0</v>
      </c>
      <c r="L72" s="12" t="s">
        <v>14</v>
      </c>
    </row>
    <row r="73" spans="1:12" x14ac:dyDescent="0.15">
      <c r="A73" s="13">
        <v>71</v>
      </c>
      <c r="B73" s="7">
        <v>2023011705</v>
      </c>
      <c r="C73" s="7" t="s">
        <v>84</v>
      </c>
      <c r="D73" s="8">
        <f>[1]综合测评计算表格!BB77</f>
        <v>97.642105263157902</v>
      </c>
      <c r="E73" s="8">
        <f>[1]综合测评计算表格!CB77</f>
        <v>70.328000000000003</v>
      </c>
      <c r="F73" s="8">
        <f>[1]综合测评计算表格!CL77</f>
        <v>63.58</v>
      </c>
      <c r="G73" s="9">
        <f>VLOOKUP(B73,'[1]附件2 智育必修课成绩'!C:BA,51,0)</f>
        <v>0.15790000000000001</v>
      </c>
      <c r="H73" s="8">
        <f t="shared" si="1"/>
        <v>75.116021052631581</v>
      </c>
      <c r="I73" s="15">
        <v>431</v>
      </c>
      <c r="J73" s="10">
        <v>53.2</v>
      </c>
      <c r="K73" s="11">
        <f>VLOOKUP(B73,'[1]附件2 智育必修课成绩'!C:BD,54,0)</f>
        <v>1</v>
      </c>
      <c r="L73" s="12" t="s">
        <v>14</v>
      </c>
    </row>
    <row r="74" spans="1:12" x14ac:dyDescent="0.15">
      <c r="A74" s="13">
        <v>72</v>
      </c>
      <c r="B74" s="7">
        <v>2023011706</v>
      </c>
      <c r="C74" s="7" t="s">
        <v>85</v>
      </c>
      <c r="D74" s="8">
        <f>[1]综合测评计算表格!BB78</f>
        <v>105.36578947368422</v>
      </c>
      <c r="E74" s="8">
        <f>[1]综合测评计算表格!CB78</f>
        <v>90.951999999999998</v>
      </c>
      <c r="F74" s="8">
        <f>[1]综合测评计算表格!CL78</f>
        <v>76.06</v>
      </c>
      <c r="G74" s="9">
        <f>VLOOKUP(B74,'[1]附件2 智育必修课成绩'!C:BA,51,0)</f>
        <v>0.94740000000000002</v>
      </c>
      <c r="H74" s="8">
        <f t="shared" si="1"/>
        <v>92.345557894736828</v>
      </c>
      <c r="I74" s="15">
        <v>581</v>
      </c>
      <c r="J74" s="10">
        <v>67.900000000000006</v>
      </c>
      <c r="K74" s="11">
        <f>VLOOKUP(B74,'[1]附件2 智育必修课成绩'!C:BD,54,0)</f>
        <v>0</v>
      </c>
      <c r="L74" s="12" t="s">
        <v>14</v>
      </c>
    </row>
    <row r="75" spans="1:12" x14ac:dyDescent="0.15">
      <c r="A75" s="13">
        <v>73</v>
      </c>
      <c r="B75" s="7">
        <v>2023011707</v>
      </c>
      <c r="C75" s="7" t="s">
        <v>86</v>
      </c>
      <c r="D75" s="8">
        <f>[1]综合测评计算表格!BB79</f>
        <v>100.62631578947369</v>
      </c>
      <c r="E75" s="8">
        <f>[1]综合测评计算表格!CB79</f>
        <v>64.268000000000001</v>
      </c>
      <c r="F75" s="8">
        <f>[1]综合测评计算表格!CL79</f>
        <v>112.88</v>
      </c>
      <c r="G75" s="9">
        <f>VLOOKUP(B75,'[1]附件2 智育必修课成绩'!C:BA,51,0)</f>
        <v>0.15790000000000001</v>
      </c>
      <c r="H75" s="8">
        <f t="shared" si="1"/>
        <v>76.400863157894733</v>
      </c>
      <c r="I75" s="15">
        <v>479</v>
      </c>
      <c r="J75" s="10">
        <v>92.2</v>
      </c>
      <c r="K75" s="11">
        <f>VLOOKUP(B75,'[1]附件2 智育必修课成绩'!C:BD,54,0)</f>
        <v>2</v>
      </c>
      <c r="L75" s="12" t="s">
        <v>14</v>
      </c>
    </row>
    <row r="76" spans="1:12" x14ac:dyDescent="0.15">
      <c r="A76" s="13">
        <v>74</v>
      </c>
      <c r="B76" s="7">
        <v>2021011206</v>
      </c>
      <c r="C76" s="7" t="s">
        <v>87</v>
      </c>
      <c r="D76" s="8">
        <f>[1]综合测评计算表格!BB80</f>
        <v>108.72894736842106</v>
      </c>
      <c r="E76" s="8">
        <f>[1]综合测评计算表格!CB80</f>
        <v>79.402000000000015</v>
      </c>
      <c r="F76" s="8">
        <f>[1]综合测评计算表格!CL80</f>
        <v>94.240000000000009</v>
      </c>
      <c r="G76" s="9">
        <f>VLOOKUP(B76,'[1]附件2 智育必修课成绩'!C:BA,51,0)</f>
        <v>0.55559999999999998</v>
      </c>
      <c r="H76" s="8">
        <f t="shared" si="1"/>
        <v>86.751189473684235</v>
      </c>
      <c r="I76" s="15">
        <v>461</v>
      </c>
      <c r="J76" s="10">
        <v>99.1</v>
      </c>
      <c r="K76" s="11">
        <f>VLOOKUP(B76,'[1]附件2 智育必修课成绩'!C:BD,54,0)</f>
        <v>0</v>
      </c>
      <c r="L76" s="12" t="s">
        <v>14</v>
      </c>
    </row>
    <row r="77" spans="1:12" x14ac:dyDescent="0.15">
      <c r="A77" s="13">
        <v>75</v>
      </c>
      <c r="B77" s="13">
        <v>2023010093</v>
      </c>
      <c r="C77" s="14" t="s">
        <v>88</v>
      </c>
      <c r="D77" s="8">
        <f>[1]综合测评计算表格!BB81</f>
        <v>103.39473684210526</v>
      </c>
      <c r="E77" s="8">
        <f>[1]综合测评计算表格!CB81</f>
        <v>82.974000000000004</v>
      </c>
      <c r="F77" s="8">
        <f>[1]综合测评计算表格!CL81</f>
        <v>75.42</v>
      </c>
      <c r="G77" s="9">
        <f>VLOOKUP(B77,'[1]附件2 智育必修课成绩'!C:BA,51,0)</f>
        <v>0.72729999999999995</v>
      </c>
      <c r="H77" s="8">
        <f t="shared" si="1"/>
        <v>86.302747368421052</v>
      </c>
      <c r="I77" s="15">
        <v>428</v>
      </c>
      <c r="J77" s="10">
        <v>67.8</v>
      </c>
      <c r="K77" s="11">
        <f>VLOOKUP(B77,'[1]附件2 智育必修课成绩'!C:BD,54,0)</f>
        <v>0</v>
      </c>
      <c r="L77" s="12" t="s">
        <v>14</v>
      </c>
    </row>
    <row r="78" spans="1:12" x14ac:dyDescent="0.15">
      <c r="A78" s="13">
        <v>76</v>
      </c>
      <c r="B78" s="13">
        <v>2023010635</v>
      </c>
      <c r="C78" s="14" t="s">
        <v>89</v>
      </c>
      <c r="D78" s="8">
        <f>[1]综合测评计算表格!BB82</f>
        <v>100.98684210526315</v>
      </c>
      <c r="E78" s="8">
        <f>[1]综合测评计算表格!CB82</f>
        <v>88.783999999999992</v>
      </c>
      <c r="F78" s="8">
        <f>[1]综合测评计算表格!CL82</f>
        <v>83.62</v>
      </c>
      <c r="G78" s="9">
        <f>VLOOKUP(B78,'[1]附件2 智育必修课成绩'!C:BA,51,0)</f>
        <v>1</v>
      </c>
      <c r="H78" s="8">
        <f t="shared" si="1"/>
        <v>90.708168421052619</v>
      </c>
      <c r="I78" s="15">
        <v>566</v>
      </c>
      <c r="J78" s="10">
        <v>71.3</v>
      </c>
      <c r="K78" s="11">
        <f>VLOOKUP(B78,'[1]附件2 智育必修课成绩'!C:BD,54,0)</f>
        <v>0</v>
      </c>
      <c r="L78" s="12" t="s">
        <v>14</v>
      </c>
    </row>
    <row r="79" spans="1:12" x14ac:dyDescent="0.15">
      <c r="A79" s="13">
        <v>77</v>
      </c>
      <c r="B79" s="13">
        <v>2023010841</v>
      </c>
      <c r="C79" s="14" t="s">
        <v>90</v>
      </c>
      <c r="D79" s="8">
        <f>[1]综合测评计算表格!BB83</f>
        <v>97.65789473684211</v>
      </c>
      <c r="E79" s="8">
        <f>[1]综合测评计算表格!CB83</f>
        <v>68.712000000000003</v>
      </c>
      <c r="F79" s="8">
        <f>[1]综合测评计算表格!CL83</f>
        <v>72.64</v>
      </c>
      <c r="G79" s="9">
        <f>VLOOKUP(B79,'[1]附件2 智育必修课成绩'!C:BA,51,0)</f>
        <v>0.35</v>
      </c>
      <c r="H79" s="8">
        <f t="shared" si="1"/>
        <v>74.89397894736841</v>
      </c>
      <c r="I79" s="15">
        <v>568</v>
      </c>
      <c r="J79" s="10">
        <v>67.599999999999994</v>
      </c>
      <c r="K79" s="11">
        <f>VLOOKUP(B79,'[1]附件2 智育必修课成绩'!C:BD,54,0)</f>
        <v>0</v>
      </c>
      <c r="L79" s="12" t="s">
        <v>14</v>
      </c>
    </row>
    <row r="80" spans="1:12" x14ac:dyDescent="0.15">
      <c r="A80" s="13">
        <v>78</v>
      </c>
      <c r="B80" s="13">
        <v>2023010818</v>
      </c>
      <c r="C80" s="14" t="s">
        <v>91</v>
      </c>
      <c r="D80" s="8">
        <f>[1]综合测评计算表格!BB84</f>
        <v>97.721052631578942</v>
      </c>
      <c r="E80" s="8">
        <f>[1]综合测评计算表格!CB84</f>
        <v>75.474000000000004</v>
      </c>
      <c r="F80" s="8">
        <f>[1]综合测评计算表格!CL84</f>
        <v>77.34</v>
      </c>
      <c r="G80" s="9">
        <f>VLOOKUP(B80,'[1]附件2 智育必修课成绩'!C:BA,51,0)</f>
        <v>0.5</v>
      </c>
      <c r="H80" s="8">
        <f t="shared" si="1"/>
        <v>80.11001052631579</v>
      </c>
      <c r="I80" s="15">
        <v>499</v>
      </c>
      <c r="J80" s="10">
        <v>71.099999999999994</v>
      </c>
      <c r="K80" s="11">
        <f>VLOOKUP(B80,'[1]附件2 智育必修课成绩'!C:BD,54,0)</f>
        <v>0</v>
      </c>
      <c r="L80" s="12" t="s">
        <v>14</v>
      </c>
    </row>
    <row r="81" spans="1:12" x14ac:dyDescent="0.15">
      <c r="A81" s="13">
        <v>79</v>
      </c>
      <c r="B81" s="13">
        <v>2023011372</v>
      </c>
      <c r="C81" s="14" t="s">
        <v>92</v>
      </c>
      <c r="D81" s="8">
        <f>[1]综合测评计算表格!BB85</f>
        <v>104.73684210526315</v>
      </c>
      <c r="E81" s="8">
        <f>[1]综合测评计算表格!CB85</f>
        <v>114.852</v>
      </c>
      <c r="F81" s="8">
        <f>[1]综合测评计算表格!CL85</f>
        <v>76.599999999999994</v>
      </c>
      <c r="G81" s="9">
        <f>VLOOKUP(B81,'[1]附件2 智育必修课成绩'!C:BA,51,0)</f>
        <v>1</v>
      </c>
      <c r="H81" s="8">
        <f t="shared" si="1"/>
        <v>109.00376842105263</v>
      </c>
      <c r="I81" s="15">
        <v>504</v>
      </c>
      <c r="J81" s="10">
        <v>67</v>
      </c>
      <c r="K81" s="11">
        <f>VLOOKUP(B81,'[1]附件2 智育必修课成绩'!C:BD,54,0)</f>
        <v>0</v>
      </c>
      <c r="L81" s="12" t="s">
        <v>14</v>
      </c>
    </row>
    <row r="82" spans="1:12" x14ac:dyDescent="0.15">
      <c r="A82" s="13">
        <v>80</v>
      </c>
      <c r="B82" s="13">
        <v>2023012006</v>
      </c>
      <c r="C82" s="14" t="s">
        <v>93</v>
      </c>
      <c r="D82" s="8">
        <f>[1]综合测评计算表格!BB86</f>
        <v>97.65789473684211</v>
      </c>
      <c r="E82" s="8">
        <f>[1]综合测评计算表格!CB86</f>
        <v>90.916000000000011</v>
      </c>
      <c r="F82" s="8">
        <f>[1]综合测评计算表格!CL86</f>
        <v>82.9</v>
      </c>
      <c r="G82" s="9">
        <f>VLOOKUP(B82,'[1]附件2 智育必修课成绩'!C:BA,51,0)</f>
        <v>1</v>
      </c>
      <c r="H82" s="8">
        <f t="shared" si="1"/>
        <v>91.462778947368435</v>
      </c>
      <c r="I82" s="15">
        <v>521</v>
      </c>
      <c r="J82" s="10">
        <v>76</v>
      </c>
      <c r="K82" s="11">
        <f>VLOOKUP(B82,'[1]附件2 智育必修课成绩'!C:BD,54,0)</f>
        <v>0</v>
      </c>
      <c r="L82" s="12" t="s">
        <v>14</v>
      </c>
    </row>
    <row r="83" spans="1:12" x14ac:dyDescent="0.15">
      <c r="A83" s="13">
        <v>81</v>
      </c>
      <c r="B83" s="13">
        <v>2023011048</v>
      </c>
      <c r="C83" s="14" t="s">
        <v>94</v>
      </c>
      <c r="D83" s="8">
        <f>[1]综合测评计算表格!BB87</f>
        <v>100.5078947368421</v>
      </c>
      <c r="E83" s="8">
        <f>[1]综合测评计算表格!CB87</f>
        <v>77.634</v>
      </c>
      <c r="F83" s="8">
        <f>[1]综合测评计算表格!CL87</f>
        <v>77.819999999999993</v>
      </c>
      <c r="G83" s="9">
        <f>VLOOKUP(B83,'[1]附件2 智育必修课成绩'!C:BA,51,0)</f>
        <v>0.57140000000000002</v>
      </c>
      <c r="H83" s="8">
        <f t="shared" si="1"/>
        <v>82.227378947368422</v>
      </c>
      <c r="I83" s="15">
        <v>528</v>
      </c>
      <c r="J83" s="10">
        <v>69.3</v>
      </c>
      <c r="K83" s="11">
        <f>VLOOKUP(B83,'[1]附件2 智育必修课成绩'!C:BD,54,0)</f>
        <v>0</v>
      </c>
      <c r="L83" s="12" t="s">
        <v>14</v>
      </c>
    </row>
  </sheetData>
  <mergeCells count="1">
    <mergeCell ref="A1:L1"/>
  </mergeCells>
  <phoneticPr fontId="3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ColWidth="9" defaultRowHeight="13.5" x14ac:dyDescent="0.15"/>
  <sheetData/>
  <phoneticPr fontId="4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ColWidth="9" defaultRowHeight="13.5" x14ac:dyDescent="0.15"/>
  <sheetData/>
  <phoneticPr fontId="4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weifei</dc:creator>
  <cp:lastModifiedBy>思航</cp:lastModifiedBy>
  <dcterms:created xsi:type="dcterms:W3CDTF">2016-09-21T09:35:00Z</dcterms:created>
  <dcterms:modified xsi:type="dcterms:W3CDTF">2025-09-30T01:12:13Z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22F61F0C618F455895D3BFD3BC57D5A5_12</vt:lpwstr>
  </property>
  <property fmtid="{D5CDD505-2E9C-101B-9397-08002B2CF9AE}" pid="3" name="KSOProductBuildVer">
    <vt:lpwstr>2052-12.1.0.16120</vt:lpwstr>
  </property>
</Properties>
</file>