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04团学工作\第二课堂\第二课堂培养方案制定\"/>
    </mc:Choice>
  </mc:AlternateContent>
  <xr:revisionPtr revIDLastSave="0" documentId="13_ncr:1_{97AA18EA-411B-4445-AFAA-CF652A03D2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definedNames>
    <definedName name="_xlnm.Print_Titles" localSheetId="0">工作表1!$1:$3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D43" i="1"/>
  <c r="D36" i="1"/>
  <c r="D29" i="1"/>
  <c r="D18" i="1"/>
  <c r="C43" i="1"/>
  <c r="C18" i="1"/>
  <c r="D51" i="1" l="1"/>
</calcChain>
</file>

<file path=xl/sharedStrings.xml><?xml version="1.0" encoding="utf-8"?>
<sst xmlns="http://schemas.openxmlformats.org/spreadsheetml/2006/main" count="549" uniqueCount="157">
  <si>
    <t>组织申报</t>
  </si>
  <si>
    <t>参加1次积1分,最高积5分。</t>
  </si>
  <si>
    <t>院级及以上，单次项目参与时长不少于1小时。至少参加一次以绿色低碳主题教育活动。</t>
  </si>
  <si>
    <t>院级及以上，单次项目参与时长不少于1小时。</t>
  </si>
  <si>
    <t>院内交流参加1次积0.5分，校内交流1次积1分，最高积3分。</t>
  </si>
  <si>
    <t>由学院组织及各级学生社团组织。</t>
  </si>
  <si>
    <t>组织申报/个人申报</t>
  </si>
  <si>
    <t>个人申报</t>
  </si>
  <si>
    <t>参赛1分，最高积2分；荣获荣誉：院级积1分，校级积2分，省部级积3分，国家级积5分（同一个赛事取最高积分记录）。</t>
  </si>
  <si>
    <t>院级及以上。</t>
  </si>
  <si>
    <t>参加并成功结题1分；荣获荣誉院级积1分，校级积2分，省部级积3分，国家级积5分（同一个项目取最高积分记录）。</t>
  </si>
  <si>
    <t>包括暑期社会实践和寒假社会实践中红色主题类别的社会实践。</t>
  </si>
  <si>
    <t>组织记录</t>
  </si>
  <si>
    <t>按照参与活动时间及现实表现，每次积5-8分。</t>
  </si>
  <si>
    <t>重大活动一般为重要历史节点上的特殊且盛大的活动，如庆祝中华人民共和国成立70周年大会——群众游行、庆祝中国共产党成立100周年文艺演出、北京2022年冬奥会和冬残奥会志愿服务等，一般由团委直接认定。</t>
  </si>
  <si>
    <t>参加1次积1分，最高积4分。</t>
  </si>
  <si>
    <t>荣获荣誉：校级积0.5分，市级积1分，省部级积2分，国家级积3分。</t>
  </si>
  <si>
    <t>荣获荣誉：校级积1分，市级积2分，省部级积3分，国家级积5分。</t>
  </si>
  <si>
    <t>校级积0.5分，市级积1分，省部级积2分，国家级积3分；最高积5分。</t>
  </si>
  <si>
    <t>校级及以上。</t>
  </si>
  <si>
    <t>校级积1分，省部级积2分，国家级积3分；最高积5分；前5参与者积分。</t>
  </si>
  <si>
    <t>校级积1分，省部级积2分，国家级积3分；最高积5分；前3作者积分。</t>
  </si>
  <si>
    <t>组织记录/个人申报</t>
  </si>
  <si>
    <t>1项积3分，前三作者积分。</t>
  </si>
  <si>
    <t>正式出版刊物、会议论文或著作。</t>
  </si>
  <si>
    <t>1项积1分，前三作者积分。</t>
  </si>
  <si>
    <t>1项积5分，前五创业者积分。</t>
  </si>
  <si>
    <t>注册并实际运营半年以上，提供法人证书。</t>
  </si>
  <si>
    <t>1项积2分，前三作者积分。</t>
  </si>
  <si>
    <t>获得省部级以上相关荣誉或见刊。</t>
  </si>
  <si>
    <t>第一学年至第三学年六个学期，每个学期完成体育课外锻炼不低于85公里。</t>
  </si>
  <si>
    <t>参加1次积0.5分，最高积1分。</t>
  </si>
  <si>
    <t>每学期积0.5分，最高积1分。</t>
  </si>
  <si>
    <t>活动签到打卡不合格者不积分。</t>
  </si>
  <si>
    <t>1次积0.5分，每学年最高1.5分，最高积3分。</t>
  </si>
  <si>
    <t>参加1次积0.5分，最高积4分。</t>
  </si>
  <si>
    <t>参加美育类讲座、报告等。</t>
  </si>
  <si>
    <t>参加活动1项积1分，参加征集活动并提交征集作品一次积1分，最高积4分。</t>
  </si>
  <si>
    <t>校级：1-3等奖积1分；省部级：参加1次积1分，获得1—3名积3分，其它奖项积2分；国家级：参加1次积3分，获得1-3名积5分，其它奖项积4分（同一个赛事取最高积分记录）。</t>
  </si>
  <si>
    <t>前两学年，每学年积1分，第三学年积2分。</t>
  </si>
  <si>
    <t>勤工助学、校园卫生、垃圾分类、食堂帮厨、宿舍卫生、教室清洁、实验室维护等集体劳动。</t>
  </si>
  <si>
    <t>参加1项积1分，最高积2分。</t>
  </si>
  <si>
    <t>每完成1项，积1分。最高积4分。</t>
  </si>
  <si>
    <t>校级及以上重大活动志愿服务以学生工作部和校团委认定为准。其他志愿服务以劳动清单所列项目和志愿北京平台数据为准。至少参加一次以绿色低碳主题的志愿服务活动。</t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</si>
  <si>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</si>
  <si>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</si>
  <si>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</si>
  <si>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</si>
  <si>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</si>
  <si>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</si>
  <si>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七</t>
    <phoneticPr fontId="1" type="noConversion"/>
  </si>
  <si>
    <t>八</t>
    <phoneticPr fontId="1" type="noConversion"/>
  </si>
  <si>
    <t>性质</t>
    <phoneticPr fontId="1" type="noConversion"/>
  </si>
  <si>
    <t>类别</t>
    <phoneticPr fontId="1" type="noConversion"/>
  </si>
  <si>
    <t>活动内容</t>
    <phoneticPr fontId="1" type="noConversion"/>
  </si>
  <si>
    <t>建议修读学期</t>
    <phoneticPr fontId="1" type="noConversion"/>
  </si>
  <si>
    <t>认定要求</t>
    <phoneticPr fontId="1" type="noConversion"/>
  </si>
  <si>
    <t>最高积分</t>
    <phoneticPr fontId="1" type="noConversion"/>
  </si>
  <si>
    <t>在党支部、团支部、班级，校院两级学生组织和学生社团的任职经历纳入第二课堂成绩单记录，不积分。</t>
    <phoneticPr fontId="1" type="noConversion"/>
  </si>
  <si>
    <t>院级积1分，校级积2分，省部级积3分，国家级积5分。</t>
    <phoneticPr fontId="1" type="noConversion"/>
  </si>
  <si>
    <t>院级及以上，全程参与并结业。</t>
    <phoneticPr fontId="1" type="noConversion"/>
  </si>
  <si>
    <t>参加1次积1分,最高积5分。</t>
    <phoneticPr fontId="1" type="noConversion"/>
  </si>
  <si>
    <t>积分标准</t>
    <phoneticPr fontId="1" type="noConversion"/>
  </si>
  <si>
    <t>参加德育类主题征文、演讲比赛、知识竞赛</t>
    <phoneticPr fontId="1" type="noConversion"/>
  </si>
  <si>
    <t>参加社会实践、双百行动计划、红色1+1等活动（挂靠单位须为外国语学院学院）</t>
    <phoneticPr fontId="1" type="noConversion"/>
  </si>
  <si>
    <t>服务重大活动</t>
    <phoneticPr fontId="1" type="noConversion"/>
  </si>
  <si>
    <t>作为优秀代表、先进典型参与宣讲等</t>
    <phoneticPr fontId="1" type="noConversion"/>
  </si>
  <si>
    <t>作为团队成员获评校级、北京市及以上德育类先进集体（党团支部、班级、寝室、青年文明号、学雷锋志愿岗等。如十佳班集体、文明宿舍、红旗团支部、党支部主题实践奖项、红色1+1等集体荣誉）</t>
    <phoneticPr fontId="1" type="noConversion"/>
  </si>
  <si>
    <t>获评校级、北京市及以上德育类先进个人（优秀学生党团班干部、社会实践先进个人等）</t>
    <phoneticPr fontId="1" type="noConversion"/>
  </si>
  <si>
    <t>德育先进事迹被主流媒体官方报道</t>
    <phoneticPr fontId="1" type="noConversion"/>
  </si>
  <si>
    <t>参与思想政治类课题研究</t>
    <phoneticPr fontId="1" type="noConversion"/>
  </si>
  <si>
    <t>撰写思想政治类文章并公开发表</t>
    <phoneticPr fontId="1" type="noConversion"/>
  </si>
  <si>
    <t>德育</t>
    <phoneticPr fontId="1" type="noConversion"/>
  </si>
  <si>
    <t>参加1次积1分，最高积8分。</t>
    <phoneticPr fontId="1" type="noConversion"/>
  </si>
  <si>
    <t>发表学术文章</t>
  </si>
  <si>
    <t>获得专利</t>
  </si>
  <si>
    <t>软件著作权</t>
  </si>
  <si>
    <t>梧桐计划、石创空间等创业实践、创办企业</t>
  </si>
  <si>
    <t>学术类社会调研报告或科研项目</t>
    <phoneticPr fontId="1" type="noConversion"/>
  </si>
  <si>
    <t>个人荣誉（校长奖、十佳十强、十佳大学生、王涛英才奖学金、孙越崎奖学金、北京市三好学生等）</t>
    <phoneticPr fontId="1" type="noConversion"/>
  </si>
  <si>
    <t>校级及以上学习学术类个人荣誉。</t>
    <phoneticPr fontId="1" type="noConversion"/>
  </si>
  <si>
    <t>全程参加人文艺术类活动（不含观众）或提交征集作品。</t>
    <phoneticPr fontId="1" type="noConversion"/>
  </si>
  <si>
    <t>人文艺术类社团</t>
    <phoneticPr fontId="1" type="noConversion"/>
  </si>
  <si>
    <t>人文艺术比赛</t>
    <phoneticPr fontId="1" type="noConversion"/>
  </si>
  <si>
    <t>参观课程指定的艺术馆、美术馆、博物馆、剧院演出活动等，需按要求提交体会。</t>
    <phoneticPr fontId="1" type="noConversion"/>
  </si>
  <si>
    <t>美育熏陶（参观课程指定的艺术馆、美术馆、博物馆、剧院演出活动等，需按要求提交体会）</t>
    <phoneticPr fontId="1" type="noConversion"/>
  </si>
  <si>
    <t>参加社会实践团队（要求能够体现劳动工作量，网络调研类不计入，红色主题不计入），形成相关社会实践报告和成果，寒假回访母校社会实践不计入。</t>
    <phoneticPr fontId="1" type="noConversion"/>
  </si>
  <si>
    <t>个人荣誉（优秀志愿者、志愿服务先进个人）</t>
    <phoneticPr fontId="1" type="noConversion"/>
  </si>
  <si>
    <t>获评校级、省级、国家级优秀志愿者荣誉称号分别计1、2、4积分。</t>
    <phoneticPr fontId="1" type="noConversion"/>
  </si>
  <si>
    <t>获评校级、省级、国家级优秀志愿者荣誉称号。</t>
    <phoneticPr fontId="1" type="noConversion"/>
  </si>
  <si>
    <t>鼓励参加</t>
    <phoneticPr fontId="1" type="noConversion"/>
  </si>
  <si>
    <t>要求参加</t>
    <phoneticPr fontId="1" type="noConversion"/>
  </si>
  <si>
    <t>参加体育类社团</t>
    <phoneticPr fontId="1" type="noConversion"/>
  </si>
  <si>
    <t>体育类主题讲座及报告</t>
    <phoneticPr fontId="1" type="noConversion"/>
  </si>
  <si>
    <t>智育</t>
  </si>
  <si>
    <t>体育</t>
  </si>
  <si>
    <t>美育</t>
  </si>
  <si>
    <t>劳育</t>
  </si>
  <si>
    <t>参加1项积0.5分。最高积4分。</t>
    <phoneticPr fontId="1" type="noConversion"/>
  </si>
  <si>
    <t>参加学院的“一院一品”实践劳动项目。</t>
    <phoneticPr fontId="1" type="noConversion"/>
  </si>
  <si>
    <t xml:space="preserve">完成16小时志愿服务时长，积1分，最高积4分。
</t>
    <phoneticPr fontId="1" type="noConversion"/>
  </si>
  <si>
    <t>√</t>
    <phoneticPr fontId="1" type="noConversion"/>
  </si>
  <si>
    <t>由学校组织或推荐到校外宣讲。</t>
    <phoneticPr fontId="1" type="noConversion"/>
  </si>
  <si>
    <t>单次项目参与时长不少于1小时。</t>
    <phoneticPr fontId="1" type="noConversion"/>
  </si>
  <si>
    <t>申报方式</t>
    <phoneticPr fontId="1" type="noConversion"/>
  </si>
  <si>
    <r>
      <rPr>
        <sz val="10"/>
        <color theme="1"/>
        <rFont val="仿宋_GB2312"/>
        <family val="3"/>
        <charset val="134"/>
      </rPr>
      <t>体育课外锻炼</t>
    </r>
  </si>
  <si>
    <r>
      <rPr>
        <sz val="10"/>
        <color theme="1"/>
        <rFont val="仿宋_GB2312"/>
        <family val="3"/>
        <charset val="134"/>
      </rPr>
      <t>体育比赛</t>
    </r>
  </si>
  <si>
    <r>
      <rPr>
        <sz val="10"/>
        <color theme="1"/>
        <rFont val="仿宋_GB2312"/>
        <family val="3"/>
        <charset val="134"/>
      </rPr>
      <t>校园劳动实践</t>
    </r>
  </si>
  <si>
    <r>
      <rPr>
        <sz val="10"/>
        <color theme="1"/>
        <rFont val="仿宋_GB2312"/>
        <family val="3"/>
        <charset val="134"/>
      </rPr>
      <t>创新创业实践</t>
    </r>
  </si>
  <si>
    <t>达标</t>
  </si>
  <si>
    <t>在修满体育达标课同时，参加体育类社团。</t>
  </si>
  <si>
    <t>创优</t>
  </si>
  <si>
    <t>在修满至少一门美育类创优课同时，参加美育类社团。</t>
  </si>
  <si>
    <t>参加思想引领、形势政策讲座及报告等（思想政治主题讲座或报告、中华传统文化公开课、阳光讲坛、蟒山讲坛、博雅论坛等）</t>
    <phoneticPr fontId="1" type="noConversion"/>
  </si>
  <si>
    <t>自主学习。</t>
    <phoneticPr fontId="1" type="noConversion"/>
  </si>
  <si>
    <t>大学生创新创业训练计划</t>
    <phoneticPr fontId="1" type="noConversion"/>
  </si>
  <si>
    <t>校级比赛拉拉队/方队/开幕式展演/裁判工作</t>
    <phoneticPr fontId="1" type="noConversion"/>
  </si>
  <si>
    <t>课程汇报、院级演出1次积1分，校级演出1次积2分，最高积3分。</t>
    <phoneticPr fontId="1" type="noConversion"/>
  </si>
  <si>
    <t>美育类课程汇报、校院级及以上演出。</t>
    <phoneticPr fontId="1" type="noConversion"/>
  </si>
  <si>
    <t>人文艺术类主题讲座及报告</t>
    <phoneticPr fontId="1" type="noConversion"/>
  </si>
  <si>
    <t>社会实践（挂靠单位须为外国语学院）</t>
    <phoneticPr fontId="1" type="noConversion"/>
  </si>
  <si>
    <t>最低积分要求</t>
    <phoneticPr fontId="1" type="noConversion"/>
  </si>
  <si>
    <t>志愿服务（活动性质认定以外国语学院团委为准，录入志愿北京系统）</t>
    <phoneticPr fontId="1" type="noConversion"/>
  </si>
  <si>
    <t>院级劳动实践（参加各类劳动实践、相关学科竞赛、学院组织的社会实践、劳动类讲座等活动</t>
    <phoneticPr fontId="1" type="noConversion"/>
  </si>
  <si>
    <t>青年大学习/学习强国</t>
    <phoneticPr fontId="1" type="noConversion"/>
  </si>
  <si>
    <t>组织申报/个人申报</t>
    <phoneticPr fontId="1" type="noConversion"/>
  </si>
  <si>
    <t>参加团校、学校青马班、学校及学院党校培训</t>
    <phoneticPr fontId="1" type="noConversion"/>
  </si>
  <si>
    <t>组织申报</t>
    <phoneticPr fontId="1" type="noConversion"/>
  </si>
  <si>
    <t>党团班主题教育活动</t>
    <phoneticPr fontId="1" type="noConversion"/>
  </si>
  <si>
    <t>青年大学期每学期均完成积0.5分，最高积4分。学习强国每5000分积1分。</t>
    <phoneticPr fontId="1" type="noConversion"/>
  </si>
  <si>
    <t>作为学生代表参与经验交流（学习夯实活动分享、主题讲座，保研考研经验分享，院级各类宣讲）</t>
    <phoneticPr fontId="1" type="noConversion"/>
  </si>
  <si>
    <t>校级及以上。</t>
    <phoneticPr fontId="1" type="noConversion"/>
  </si>
  <si>
    <t>学术报告、创新创业讲座</t>
    <phoneticPr fontId="1" type="noConversion"/>
  </si>
  <si>
    <t>学术相关主题演讲、征文比赛</t>
    <phoneticPr fontId="1" type="noConversion"/>
  </si>
  <si>
    <t>参与学科竞赛，荣获省部级以上竞赛奖项</t>
    <phoneticPr fontId="1" type="noConversion"/>
  </si>
  <si>
    <t>荣获荣誉：参与并成功结题C类项目积2分，B类积3分，A类积4分,最高积4分。</t>
    <phoneticPr fontId="1" type="noConversion"/>
  </si>
  <si>
    <t>荣誉获奖：竞赛白皮书中的赛事双倍积分，互联网+、挑战杯3倍积分；学校主办的各类能源学科竞赛正常积分。其他赛事不积分。</t>
    <phoneticPr fontId="1" type="noConversion"/>
  </si>
  <si>
    <t>参加白皮书中赛事和学校主办的各类能源学科竞赛积1分，最高不超过2分。
荣获荣誉：省部级积3分，国家级积5分，（同一个赛事取最高积分记录）</t>
    <phoneticPr fontId="1" type="noConversion"/>
  </si>
  <si>
    <t>第一、二学年四学期每学期积1.5分，第三学年两个学期每学期积2分。</t>
    <phoneticPr fontId="1" type="noConversion"/>
  </si>
  <si>
    <t>每学期积1.5分</t>
    <phoneticPr fontId="1" type="noConversion"/>
  </si>
  <si>
    <t>每学期积2分</t>
    <phoneticPr fontId="1" type="noConversion"/>
  </si>
  <si>
    <t>学院组织的各类校级体育活动，不包含活动组织方和观众，不包含班级和社团内部活动，单次活动时长不少于1小时。</t>
    <phoneticPr fontId="1" type="noConversion"/>
  </si>
  <si>
    <t>参加1次积0.5分，最高积1分。</t>
    <phoneticPr fontId="1" type="noConversion"/>
  </si>
  <si>
    <r>
      <rPr>
        <sz val="10"/>
        <color theme="1"/>
        <rFont val="仿宋_GB2312"/>
        <family val="3"/>
        <charset val="134"/>
      </rPr>
      <t>体育活动</t>
    </r>
  </si>
  <si>
    <t>参加1次积0.5积分，最高积1分。</t>
    <phoneticPr fontId="1" type="noConversion"/>
  </si>
  <si>
    <t xml:space="preserve">校级竞赛：获得1—3名积1分；4—8名积0.5分 ；省部级竞赛：参加1次积1分，获得1—3名积3分，4—6名积2分，8-9名积1分；国家级竞赛：参加1次积3分，获得1-3名积5分，4-6名积4分，7-8名积3分 。    </t>
    <phoneticPr fontId="1" type="noConversion"/>
  </si>
  <si>
    <t>全程参加人文艺术类活动（不含观众）或提交征集作品（五四青春分享会、宿舍文化节、全国大学生网络文化节、摄影大赛等活动）</t>
    <phoneticPr fontId="1" type="noConversion"/>
  </si>
  <si>
    <t>各类文艺展演（美育课程汇报、军训汇演、迎新晚会、元旦晚会、毕业生晚会、红歌合唱比赛等文艺活动）</t>
    <phoneticPr fontId="1" type="noConversion"/>
  </si>
  <si>
    <t>劳动教育清单（竞赛获奖不重复计入）</t>
    <phoneticPr fontId="1" type="noConversion"/>
  </si>
  <si>
    <t>总成绩</t>
    <phoneticPr fontId="1" type="noConversion"/>
  </si>
  <si>
    <t>劳育积分</t>
    <phoneticPr fontId="1" type="noConversion"/>
  </si>
  <si>
    <t>德育积分</t>
    <phoneticPr fontId="1" type="noConversion"/>
  </si>
  <si>
    <t>智育积分</t>
    <phoneticPr fontId="1" type="noConversion"/>
  </si>
  <si>
    <t>体育积分</t>
    <phoneticPr fontId="1" type="noConversion"/>
  </si>
  <si>
    <t>美育积分</t>
    <phoneticPr fontId="1" type="noConversion"/>
  </si>
  <si>
    <t>校级积2分/项，省部级积3分/项，国家级积5分/项，最高积15分。</t>
    <phoneticPr fontId="1" type="noConversion"/>
  </si>
  <si>
    <t>中国石油大学（北京）外国语学院第二课堂培养方案及学生成长积分认定标准——试行  20230426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</si>
</sst>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name val="等线"/>
      <charset val="134"/>
    </font>
    <font>
      <sz val="9"/>
      <name val="等线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等线"/>
      <family val="3"/>
      <charset val="134"/>
    </font>
    <font>
      <b/>
      <sz val="10"/>
      <color theme="1"/>
      <name val="仿宋_GB2312"/>
      <family val="3"/>
      <charset val="134"/>
    </font>
    <font>
      <b/>
      <sz val="11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sz val="11"/>
      <color rgb="FFFF0000"/>
      <name val="等线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wrapText="1" readingOrder="1"/>
    </xf>
    <xf numFmtId="0" fontId="3" fillId="0" borderId="0" xfId="0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5" fillId="0" borderId="0" xfId="0" applyNumberFormat="1" applyFont="1" applyFill="1" applyBorder="1" applyAlignment="1">
      <alignment wrapText="1" readingOrder="1"/>
    </xf>
    <xf numFmtId="49" fontId="3" fillId="0" borderId="0" xfId="0" applyNumberFormat="1" applyFont="1" applyFill="1" applyBorder="1" applyAlignment="1">
      <alignment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vertical="center" wrapText="1" readingOrder="1"/>
    </xf>
    <xf numFmtId="49" fontId="3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wrapText="1" readingOrder="1"/>
    </xf>
    <xf numFmtId="0" fontId="7" fillId="0" borderId="0" xfId="0" applyFont="1" applyFill="1" applyBorder="1" applyAlignment="1">
      <alignment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4" fillId="0" borderId="7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76" fontId="4" fillId="0" borderId="1" xfId="0" applyNumberFormat="1" applyFont="1" applyFill="1" applyBorder="1" applyAlignment="1">
      <alignment horizontal="center" vertical="center" wrapText="1" readingOrder="1"/>
    </xf>
    <xf numFmtId="176" fontId="2" fillId="0" borderId="1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6"/>
  <sheetViews>
    <sheetView tabSelected="1" zoomScaleNormal="100" workbookViewId="0">
      <pane ySplit="3" topLeftCell="A4" activePane="bottomLeft" state="frozen"/>
      <selection pane="bottomLeft" sqref="A1:P1"/>
    </sheetView>
  </sheetViews>
  <sheetFormatPr defaultColWidth="9" defaultRowHeight="14.25" x14ac:dyDescent="0.2"/>
  <cols>
    <col min="1" max="1" width="6" style="14" customWidth="1"/>
    <col min="2" max="2" width="4.875" style="45" customWidth="1"/>
    <col min="3" max="3" width="7.5" style="2" customWidth="1"/>
    <col min="4" max="4" width="4.75" style="15" customWidth="1"/>
    <col min="5" max="5" width="32.25" style="16" customWidth="1"/>
    <col min="6" max="6" width="24.625" style="2" customWidth="1"/>
    <col min="7" max="7" width="26" style="2" customWidth="1"/>
    <col min="8" max="15" width="3.125" style="17" bestFit="1" customWidth="1"/>
    <col min="16" max="16" width="9.375" style="2" customWidth="1"/>
    <col min="17" max="30" width="14" style="2" customWidth="1"/>
    <col min="31" max="34" width="10" style="2" customWidth="1"/>
    <col min="35" max="16384" width="9" style="2"/>
  </cols>
  <sheetData>
    <row r="1" spans="1:30" ht="23.25" customHeight="1" x14ac:dyDescent="0.2">
      <c r="A1" s="40" t="s">
        <v>156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31" t="s">
        <v>53</v>
      </c>
      <c r="B2" s="31" t="s">
        <v>52</v>
      </c>
      <c r="C2" s="31" t="s">
        <v>121</v>
      </c>
      <c r="D2" s="39" t="s">
        <v>57</v>
      </c>
      <c r="E2" s="31" t="s">
        <v>54</v>
      </c>
      <c r="F2" s="31" t="s">
        <v>62</v>
      </c>
      <c r="G2" s="31" t="s">
        <v>56</v>
      </c>
      <c r="H2" s="31" t="s">
        <v>55</v>
      </c>
      <c r="I2" s="31"/>
      <c r="J2" s="31"/>
      <c r="K2" s="31"/>
      <c r="L2" s="31"/>
      <c r="M2" s="31"/>
      <c r="N2" s="31"/>
      <c r="O2" s="31"/>
      <c r="P2" s="31" t="s">
        <v>104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">
      <c r="A3" s="31"/>
      <c r="B3" s="31"/>
      <c r="C3" s="31"/>
      <c r="D3" s="39"/>
      <c r="E3" s="31"/>
      <c r="F3" s="31"/>
      <c r="G3" s="31"/>
      <c r="H3" s="26" t="s">
        <v>44</v>
      </c>
      <c r="I3" s="26" t="s">
        <v>45</v>
      </c>
      <c r="J3" s="26" t="s">
        <v>46</v>
      </c>
      <c r="K3" s="26" t="s">
        <v>47</v>
      </c>
      <c r="L3" s="26" t="s">
        <v>48</v>
      </c>
      <c r="M3" s="26" t="s">
        <v>49</v>
      </c>
      <c r="N3" s="26" t="s">
        <v>50</v>
      </c>
      <c r="O3" s="26" t="s">
        <v>51</v>
      </c>
      <c r="P3" s="3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9.5" customHeight="1" x14ac:dyDescent="0.2">
      <c r="A4" s="36" t="s">
        <v>72</v>
      </c>
      <c r="B4" s="27" t="s">
        <v>109</v>
      </c>
      <c r="C4" s="27">
        <v>4</v>
      </c>
      <c r="D4" s="5">
        <v>5</v>
      </c>
      <c r="E4" s="8" t="s">
        <v>113</v>
      </c>
      <c r="F4" s="7" t="s">
        <v>1</v>
      </c>
      <c r="G4" s="7" t="s">
        <v>3</v>
      </c>
      <c r="H4" s="32" t="s">
        <v>91</v>
      </c>
      <c r="I4" s="32"/>
      <c r="J4" s="32"/>
      <c r="K4" s="32"/>
      <c r="L4" s="32" t="s">
        <v>90</v>
      </c>
      <c r="M4" s="32"/>
      <c r="N4" s="32"/>
      <c r="O4" s="32"/>
      <c r="P4" s="27" t="s">
        <v>127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39" customHeight="1" x14ac:dyDescent="0.2">
      <c r="A5" s="37"/>
      <c r="B5" s="27" t="s">
        <v>109</v>
      </c>
      <c r="C5" s="27">
        <v>4</v>
      </c>
      <c r="D5" s="5">
        <v>5</v>
      </c>
      <c r="E5" s="6" t="s">
        <v>128</v>
      </c>
      <c r="F5" s="7" t="s">
        <v>61</v>
      </c>
      <c r="G5" s="7" t="s">
        <v>2</v>
      </c>
      <c r="H5" s="26" t="s">
        <v>101</v>
      </c>
      <c r="I5" s="26" t="s">
        <v>101</v>
      </c>
      <c r="J5" s="26" t="s">
        <v>101</v>
      </c>
      <c r="K5" s="26" t="s">
        <v>101</v>
      </c>
      <c r="L5" s="26" t="s">
        <v>101</v>
      </c>
      <c r="M5" s="26" t="s">
        <v>101</v>
      </c>
      <c r="N5" s="26" t="s">
        <v>101</v>
      </c>
      <c r="O5" s="26" t="s">
        <v>101</v>
      </c>
      <c r="P5" s="27" t="s">
        <v>127</v>
      </c>
    </row>
    <row r="6" spans="1:30" ht="36" x14ac:dyDescent="0.2">
      <c r="A6" s="37"/>
      <c r="B6" s="27" t="s">
        <v>109</v>
      </c>
      <c r="C6" s="27">
        <v>4</v>
      </c>
      <c r="D6" s="5">
        <v>4</v>
      </c>
      <c r="E6" s="8" t="s">
        <v>124</v>
      </c>
      <c r="F6" s="7" t="s">
        <v>129</v>
      </c>
      <c r="G6" s="7" t="s">
        <v>114</v>
      </c>
      <c r="H6" s="26" t="s">
        <v>101</v>
      </c>
      <c r="I6" s="26" t="s">
        <v>101</v>
      </c>
      <c r="J6" s="26" t="s">
        <v>101</v>
      </c>
      <c r="K6" s="26" t="s">
        <v>101</v>
      </c>
      <c r="L6" s="26" t="s">
        <v>101</v>
      </c>
      <c r="M6" s="26" t="s">
        <v>101</v>
      </c>
      <c r="N6" s="26" t="s">
        <v>101</v>
      </c>
      <c r="O6" s="26" t="s">
        <v>101</v>
      </c>
      <c r="P6" s="27" t="s">
        <v>125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" x14ac:dyDescent="0.2">
      <c r="A7" s="37"/>
      <c r="B7" s="27" t="s">
        <v>111</v>
      </c>
      <c r="C7" s="33"/>
      <c r="D7" s="5">
        <v>5</v>
      </c>
      <c r="E7" s="8" t="s">
        <v>126</v>
      </c>
      <c r="F7" s="7" t="s">
        <v>59</v>
      </c>
      <c r="G7" s="7" t="s">
        <v>60</v>
      </c>
      <c r="H7" s="26" t="s">
        <v>101</v>
      </c>
      <c r="I7" s="26" t="s">
        <v>101</v>
      </c>
      <c r="J7" s="26" t="s">
        <v>101</v>
      </c>
      <c r="K7" s="26" t="s">
        <v>101</v>
      </c>
      <c r="L7" s="26" t="s">
        <v>101</v>
      </c>
      <c r="M7" s="26" t="s">
        <v>101</v>
      </c>
      <c r="N7" s="26" t="s">
        <v>101</v>
      </c>
      <c r="O7" s="26" t="s">
        <v>101</v>
      </c>
      <c r="P7" s="27" t="s"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6.75" customHeight="1" x14ac:dyDescent="0.2">
      <c r="A8" s="37"/>
      <c r="B8" s="27" t="s">
        <v>111</v>
      </c>
      <c r="C8" s="34"/>
      <c r="D8" s="5">
        <v>3</v>
      </c>
      <c r="E8" s="8" t="s">
        <v>130</v>
      </c>
      <c r="F8" s="7" t="s">
        <v>4</v>
      </c>
      <c r="G8" s="7" t="s">
        <v>5</v>
      </c>
      <c r="H8" s="26" t="s">
        <v>101</v>
      </c>
      <c r="I8" s="26" t="s">
        <v>101</v>
      </c>
      <c r="J8" s="26" t="s">
        <v>101</v>
      </c>
      <c r="K8" s="26" t="s">
        <v>101</v>
      </c>
      <c r="L8" s="26" t="s">
        <v>101</v>
      </c>
      <c r="M8" s="26" t="s">
        <v>101</v>
      </c>
      <c r="N8" s="26" t="s">
        <v>101</v>
      </c>
      <c r="O8" s="26" t="s">
        <v>101</v>
      </c>
      <c r="P8" s="27" t="s">
        <v>125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60" x14ac:dyDescent="0.2">
      <c r="A9" s="37"/>
      <c r="B9" s="27" t="s">
        <v>111</v>
      </c>
      <c r="C9" s="34"/>
      <c r="D9" s="5">
        <v>5</v>
      </c>
      <c r="E9" s="8" t="s">
        <v>63</v>
      </c>
      <c r="F9" s="7" t="s">
        <v>8</v>
      </c>
      <c r="G9" s="7" t="s">
        <v>9</v>
      </c>
      <c r="H9" s="26" t="s">
        <v>101</v>
      </c>
      <c r="I9" s="26" t="s">
        <v>101</v>
      </c>
      <c r="J9" s="26" t="s">
        <v>101</v>
      </c>
      <c r="K9" s="26" t="s">
        <v>101</v>
      </c>
      <c r="L9" s="26" t="s">
        <v>101</v>
      </c>
      <c r="M9" s="26" t="s">
        <v>101</v>
      </c>
      <c r="N9" s="26"/>
      <c r="O9" s="26"/>
      <c r="P9" s="27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48" customHeight="1" x14ac:dyDescent="0.2">
      <c r="A10" s="37"/>
      <c r="B10" s="27" t="s">
        <v>111</v>
      </c>
      <c r="C10" s="34"/>
      <c r="D10" s="5">
        <v>5</v>
      </c>
      <c r="E10" s="8" t="s">
        <v>64</v>
      </c>
      <c r="F10" s="7" t="s">
        <v>10</v>
      </c>
      <c r="G10" s="7" t="s">
        <v>11</v>
      </c>
      <c r="H10" s="26" t="s">
        <v>101</v>
      </c>
      <c r="I10" s="26" t="s">
        <v>101</v>
      </c>
      <c r="J10" s="26" t="s">
        <v>101</v>
      </c>
      <c r="K10" s="26" t="s">
        <v>101</v>
      </c>
      <c r="L10" s="26" t="s">
        <v>101</v>
      </c>
      <c r="M10" s="26" t="s">
        <v>101</v>
      </c>
      <c r="N10" s="26"/>
      <c r="O10" s="26"/>
      <c r="P10" s="27" t="s">
        <v>12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89.25" customHeight="1" x14ac:dyDescent="0.2">
      <c r="A11" s="37"/>
      <c r="B11" s="27" t="s">
        <v>111</v>
      </c>
      <c r="C11" s="34"/>
      <c r="D11" s="27">
        <v>16</v>
      </c>
      <c r="E11" s="8" t="s">
        <v>65</v>
      </c>
      <c r="F11" s="7" t="s">
        <v>13</v>
      </c>
      <c r="G11" s="7" t="s">
        <v>14</v>
      </c>
      <c r="H11" s="26" t="s">
        <v>101</v>
      </c>
      <c r="I11" s="26" t="s">
        <v>101</v>
      </c>
      <c r="J11" s="26" t="s">
        <v>101</v>
      </c>
      <c r="K11" s="26" t="s">
        <v>101</v>
      </c>
      <c r="L11" s="26" t="s">
        <v>101</v>
      </c>
      <c r="M11" s="26" t="s">
        <v>101</v>
      </c>
      <c r="N11" s="26" t="s">
        <v>101</v>
      </c>
      <c r="O11" s="26" t="s">
        <v>101</v>
      </c>
      <c r="P11" s="27" t="s"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37"/>
      <c r="B12" s="27" t="s">
        <v>111</v>
      </c>
      <c r="C12" s="34"/>
      <c r="D12" s="5">
        <v>4</v>
      </c>
      <c r="E12" s="8" t="s">
        <v>66</v>
      </c>
      <c r="F12" s="7" t="s">
        <v>15</v>
      </c>
      <c r="G12" s="7" t="s">
        <v>102</v>
      </c>
      <c r="H12" s="26" t="s">
        <v>101</v>
      </c>
      <c r="I12" s="26" t="s">
        <v>101</v>
      </c>
      <c r="J12" s="26" t="s">
        <v>101</v>
      </c>
      <c r="K12" s="26" t="s">
        <v>101</v>
      </c>
      <c r="L12" s="26" t="s">
        <v>101</v>
      </c>
      <c r="M12" s="26" t="s">
        <v>101</v>
      </c>
      <c r="N12" s="26" t="s">
        <v>101</v>
      </c>
      <c r="O12" s="26" t="s">
        <v>101</v>
      </c>
      <c r="P12" s="27" t="s"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63" customHeight="1" x14ac:dyDescent="0.2">
      <c r="A13" s="37"/>
      <c r="B13" s="27" t="s">
        <v>111</v>
      </c>
      <c r="C13" s="34"/>
      <c r="D13" s="27">
        <v>15</v>
      </c>
      <c r="E13" s="8" t="s">
        <v>67</v>
      </c>
      <c r="F13" s="7" t="s">
        <v>16</v>
      </c>
      <c r="G13" s="7" t="s">
        <v>9</v>
      </c>
      <c r="H13" s="26" t="s">
        <v>101</v>
      </c>
      <c r="I13" s="26" t="s">
        <v>101</v>
      </c>
      <c r="J13" s="26" t="s">
        <v>101</v>
      </c>
      <c r="K13" s="26" t="s">
        <v>101</v>
      </c>
      <c r="L13" s="26" t="s">
        <v>101</v>
      </c>
      <c r="M13" s="26" t="s">
        <v>101</v>
      </c>
      <c r="N13" s="26" t="s">
        <v>101</v>
      </c>
      <c r="O13" s="26" t="s">
        <v>101</v>
      </c>
      <c r="P13" s="27" t="s">
        <v>6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40.5" customHeight="1" x14ac:dyDescent="0.2">
      <c r="A14" s="37"/>
      <c r="B14" s="27" t="s">
        <v>111</v>
      </c>
      <c r="C14" s="34"/>
      <c r="D14" s="27">
        <v>10</v>
      </c>
      <c r="E14" s="8" t="s">
        <v>68</v>
      </c>
      <c r="F14" s="7" t="s">
        <v>17</v>
      </c>
      <c r="G14" s="7" t="s">
        <v>9</v>
      </c>
      <c r="H14" s="26" t="s">
        <v>101</v>
      </c>
      <c r="I14" s="26" t="s">
        <v>101</v>
      </c>
      <c r="J14" s="26" t="s">
        <v>101</v>
      </c>
      <c r="K14" s="26" t="s">
        <v>101</v>
      </c>
      <c r="L14" s="26" t="s">
        <v>101</v>
      </c>
      <c r="M14" s="26" t="s">
        <v>101</v>
      </c>
      <c r="N14" s="26" t="s">
        <v>101</v>
      </c>
      <c r="O14" s="26" t="s">
        <v>101</v>
      </c>
      <c r="P14" s="27" t="s">
        <v>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36" x14ac:dyDescent="0.2">
      <c r="A15" s="37"/>
      <c r="B15" s="27" t="s">
        <v>111</v>
      </c>
      <c r="C15" s="34"/>
      <c r="D15" s="5">
        <v>5</v>
      </c>
      <c r="E15" s="8" t="s">
        <v>69</v>
      </c>
      <c r="F15" s="7" t="s">
        <v>18</v>
      </c>
      <c r="G15" s="7" t="s">
        <v>19</v>
      </c>
      <c r="H15" s="26" t="s">
        <v>101</v>
      </c>
      <c r="I15" s="26" t="s">
        <v>101</v>
      </c>
      <c r="J15" s="26" t="s">
        <v>101</v>
      </c>
      <c r="K15" s="26" t="s">
        <v>101</v>
      </c>
      <c r="L15" s="26" t="s">
        <v>101</v>
      </c>
      <c r="M15" s="26" t="s">
        <v>101</v>
      </c>
      <c r="N15" s="26" t="s">
        <v>101</v>
      </c>
      <c r="O15" s="26" t="s">
        <v>101</v>
      </c>
      <c r="P15" s="27" t="s">
        <v>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36" x14ac:dyDescent="0.2">
      <c r="A16" s="37"/>
      <c r="B16" s="27" t="s">
        <v>111</v>
      </c>
      <c r="C16" s="34"/>
      <c r="D16" s="5">
        <v>5</v>
      </c>
      <c r="E16" s="8" t="s">
        <v>70</v>
      </c>
      <c r="F16" s="7" t="s">
        <v>20</v>
      </c>
      <c r="G16" s="7" t="s">
        <v>19</v>
      </c>
      <c r="H16" s="26" t="s">
        <v>101</v>
      </c>
      <c r="I16" s="26" t="s">
        <v>101</v>
      </c>
      <c r="J16" s="26" t="s">
        <v>101</v>
      </c>
      <c r="K16" s="26" t="s">
        <v>101</v>
      </c>
      <c r="L16" s="26" t="s">
        <v>101</v>
      </c>
      <c r="M16" s="26" t="s">
        <v>101</v>
      </c>
      <c r="N16" s="26" t="s">
        <v>101</v>
      </c>
      <c r="O16" s="26" t="s">
        <v>101</v>
      </c>
      <c r="P16" s="27" t="s">
        <v>7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36" x14ac:dyDescent="0.2">
      <c r="A17" s="38"/>
      <c r="B17" s="27" t="s">
        <v>111</v>
      </c>
      <c r="C17" s="35"/>
      <c r="D17" s="5">
        <v>5</v>
      </c>
      <c r="E17" s="8" t="s">
        <v>71</v>
      </c>
      <c r="F17" s="7" t="s">
        <v>21</v>
      </c>
      <c r="G17" s="7" t="s">
        <v>131</v>
      </c>
      <c r="H17" s="26" t="s">
        <v>101</v>
      </c>
      <c r="I17" s="26" t="s">
        <v>101</v>
      </c>
      <c r="J17" s="26" t="s">
        <v>101</v>
      </c>
      <c r="K17" s="26" t="s">
        <v>101</v>
      </c>
      <c r="L17" s="26" t="s">
        <v>101</v>
      </c>
      <c r="M17" s="26" t="s">
        <v>101</v>
      </c>
      <c r="N17" s="26" t="s">
        <v>101</v>
      </c>
      <c r="O17" s="26" t="s">
        <v>101</v>
      </c>
      <c r="P17" s="27" t="s">
        <v>7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14" customFormat="1" x14ac:dyDescent="0.2">
      <c r="A18" s="43" t="s">
        <v>151</v>
      </c>
      <c r="B18" s="44"/>
      <c r="C18" s="26">
        <f>C5+C4+C6+C7</f>
        <v>12</v>
      </c>
      <c r="D18" s="25">
        <f>D4+D5+D6+D7+D8+D9+D10+D11+D12+D13+D14+D15+D16+D17</f>
        <v>92</v>
      </c>
      <c r="E18" s="21"/>
      <c r="F18" s="9"/>
      <c r="G18" s="9"/>
      <c r="H18" s="26"/>
      <c r="I18" s="26"/>
      <c r="J18" s="26"/>
      <c r="K18" s="26"/>
      <c r="L18" s="26"/>
      <c r="M18" s="26"/>
      <c r="N18" s="26"/>
      <c r="O18" s="26"/>
      <c r="P18" s="26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24" customHeight="1" x14ac:dyDescent="0.2">
      <c r="A19" s="36" t="s">
        <v>94</v>
      </c>
      <c r="B19" s="24" t="s">
        <v>109</v>
      </c>
      <c r="C19" s="33">
        <v>12</v>
      </c>
      <c r="D19" s="5">
        <v>8</v>
      </c>
      <c r="E19" s="8" t="s">
        <v>132</v>
      </c>
      <c r="F19" s="7" t="s">
        <v>73</v>
      </c>
      <c r="G19" s="7" t="s">
        <v>9</v>
      </c>
      <c r="H19" s="3" t="s">
        <v>101</v>
      </c>
      <c r="I19" s="3" t="s">
        <v>101</v>
      </c>
      <c r="J19" s="3" t="s">
        <v>101</v>
      </c>
      <c r="K19" s="3" t="s">
        <v>101</v>
      </c>
      <c r="L19" s="3" t="s">
        <v>101</v>
      </c>
      <c r="M19" s="3" t="s">
        <v>101</v>
      </c>
      <c r="N19" s="3" t="s">
        <v>101</v>
      </c>
      <c r="O19" s="3" t="s">
        <v>101</v>
      </c>
      <c r="P19" s="4" t="s"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9.25" customHeight="1" x14ac:dyDescent="0.2">
      <c r="A20" s="37"/>
      <c r="B20" s="24" t="s">
        <v>109</v>
      </c>
      <c r="C20" s="34"/>
      <c r="D20" s="5">
        <v>4</v>
      </c>
      <c r="E20" s="8" t="s">
        <v>133</v>
      </c>
      <c r="F20" s="7" t="s">
        <v>15</v>
      </c>
      <c r="G20" s="7" t="s">
        <v>9</v>
      </c>
      <c r="H20" s="26" t="s">
        <v>101</v>
      </c>
      <c r="I20" s="26" t="s">
        <v>101</v>
      </c>
      <c r="J20" s="26" t="s">
        <v>101</v>
      </c>
      <c r="K20" s="26" t="s">
        <v>101</v>
      </c>
      <c r="L20" s="26" t="s">
        <v>101</v>
      </c>
      <c r="M20" s="26" t="s">
        <v>101</v>
      </c>
      <c r="N20" s="26" t="s">
        <v>101</v>
      </c>
      <c r="O20" s="26" t="s">
        <v>101</v>
      </c>
      <c r="P20" s="4" t="s"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72" x14ac:dyDescent="0.2">
      <c r="A21" s="37"/>
      <c r="B21" s="24" t="s">
        <v>111</v>
      </c>
      <c r="C21" s="34"/>
      <c r="D21" s="4">
        <v>15</v>
      </c>
      <c r="E21" s="8" t="s">
        <v>134</v>
      </c>
      <c r="F21" s="7" t="s">
        <v>137</v>
      </c>
      <c r="G21" s="7" t="s">
        <v>136</v>
      </c>
      <c r="H21" s="3" t="s">
        <v>101</v>
      </c>
      <c r="I21" s="3" t="s">
        <v>101</v>
      </c>
      <c r="J21" s="3" t="s">
        <v>101</v>
      </c>
      <c r="K21" s="3" t="s">
        <v>101</v>
      </c>
      <c r="L21" s="3" t="s">
        <v>101</v>
      </c>
      <c r="M21" s="3" t="s">
        <v>101</v>
      </c>
      <c r="N21" s="3" t="s">
        <v>101</v>
      </c>
      <c r="O21" s="3" t="s">
        <v>101</v>
      </c>
      <c r="P21" s="4" t="s">
        <v>22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36" x14ac:dyDescent="0.2">
      <c r="A22" s="37"/>
      <c r="B22" s="24" t="s">
        <v>111</v>
      </c>
      <c r="C22" s="34"/>
      <c r="D22" s="5">
        <v>4</v>
      </c>
      <c r="E22" s="8" t="s">
        <v>115</v>
      </c>
      <c r="F22" s="7" t="s">
        <v>135</v>
      </c>
      <c r="G22" s="7" t="s">
        <v>19</v>
      </c>
      <c r="H22" s="3" t="s">
        <v>101</v>
      </c>
      <c r="I22" s="3" t="s">
        <v>101</v>
      </c>
      <c r="J22" s="3" t="s">
        <v>101</v>
      </c>
      <c r="K22" s="3" t="s">
        <v>101</v>
      </c>
      <c r="L22" s="3" t="s">
        <v>101</v>
      </c>
      <c r="M22" s="3" t="s">
        <v>101</v>
      </c>
      <c r="N22" s="3" t="s">
        <v>101</v>
      </c>
      <c r="O22" s="3" t="s">
        <v>101</v>
      </c>
      <c r="P22" s="2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4" x14ac:dyDescent="0.2">
      <c r="A23" s="37"/>
      <c r="B23" s="24" t="s">
        <v>111</v>
      </c>
      <c r="C23" s="34"/>
      <c r="D23" s="4">
        <v>6</v>
      </c>
      <c r="E23" s="8" t="s">
        <v>74</v>
      </c>
      <c r="F23" s="7" t="s">
        <v>23</v>
      </c>
      <c r="G23" s="7" t="s">
        <v>24</v>
      </c>
      <c r="H23" s="3"/>
      <c r="I23" s="3"/>
      <c r="J23" s="3" t="s">
        <v>101</v>
      </c>
      <c r="K23" s="3" t="s">
        <v>101</v>
      </c>
      <c r="L23" s="3" t="s">
        <v>101</v>
      </c>
      <c r="M23" s="3" t="s">
        <v>101</v>
      </c>
      <c r="N23" s="3" t="s">
        <v>101</v>
      </c>
      <c r="O23" s="3" t="s">
        <v>101</v>
      </c>
      <c r="P23" s="4" t="s">
        <v>7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37"/>
      <c r="B24" s="24" t="s">
        <v>111</v>
      </c>
      <c r="C24" s="34"/>
      <c r="D24" s="4">
        <v>6</v>
      </c>
      <c r="E24" s="8" t="s">
        <v>75</v>
      </c>
      <c r="F24" s="7" t="s">
        <v>23</v>
      </c>
      <c r="G24" s="7"/>
      <c r="H24" s="3"/>
      <c r="I24" s="3"/>
      <c r="J24" s="3" t="s">
        <v>101</v>
      </c>
      <c r="K24" s="3" t="s">
        <v>101</v>
      </c>
      <c r="L24" s="3" t="s">
        <v>101</v>
      </c>
      <c r="M24" s="3" t="s">
        <v>101</v>
      </c>
      <c r="N24" s="3" t="s">
        <v>101</v>
      </c>
      <c r="O24" s="3" t="s">
        <v>101</v>
      </c>
      <c r="P24" s="4" t="s">
        <v>7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37"/>
      <c r="B25" s="24" t="s">
        <v>111</v>
      </c>
      <c r="C25" s="34"/>
      <c r="D25" s="4">
        <v>6</v>
      </c>
      <c r="E25" s="8" t="s">
        <v>76</v>
      </c>
      <c r="F25" s="7" t="s">
        <v>25</v>
      </c>
      <c r="G25" s="7"/>
      <c r="H25" s="3"/>
      <c r="I25" s="3"/>
      <c r="J25" s="3" t="s">
        <v>101</v>
      </c>
      <c r="K25" s="3" t="s">
        <v>101</v>
      </c>
      <c r="L25" s="3" t="s">
        <v>101</v>
      </c>
      <c r="M25" s="3" t="s">
        <v>101</v>
      </c>
      <c r="N25" s="3" t="s">
        <v>101</v>
      </c>
      <c r="O25" s="3" t="s">
        <v>101</v>
      </c>
      <c r="P25" s="4" t="s">
        <v>7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7.75" customHeight="1" x14ac:dyDescent="0.2">
      <c r="A26" s="37"/>
      <c r="B26" s="24" t="s">
        <v>111</v>
      </c>
      <c r="C26" s="34"/>
      <c r="D26" s="4">
        <v>5</v>
      </c>
      <c r="E26" s="8" t="s">
        <v>77</v>
      </c>
      <c r="F26" s="7" t="s">
        <v>26</v>
      </c>
      <c r="G26" s="7" t="s">
        <v>27</v>
      </c>
      <c r="H26" s="26" t="s">
        <v>101</v>
      </c>
      <c r="I26" s="26" t="s">
        <v>101</v>
      </c>
      <c r="J26" s="26" t="s">
        <v>101</v>
      </c>
      <c r="K26" s="26" t="s">
        <v>101</v>
      </c>
      <c r="L26" s="26" t="s">
        <v>101</v>
      </c>
      <c r="M26" s="26" t="s">
        <v>101</v>
      </c>
      <c r="N26" s="26" t="s">
        <v>101</v>
      </c>
      <c r="O26" s="26" t="s">
        <v>101</v>
      </c>
      <c r="P26" s="4" t="s">
        <v>7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4" x14ac:dyDescent="0.2">
      <c r="A27" s="37"/>
      <c r="B27" s="24" t="s">
        <v>111</v>
      </c>
      <c r="C27" s="34"/>
      <c r="D27" s="4">
        <v>4</v>
      </c>
      <c r="E27" s="8" t="s">
        <v>78</v>
      </c>
      <c r="F27" s="7" t="s">
        <v>28</v>
      </c>
      <c r="G27" s="7" t="s">
        <v>29</v>
      </c>
      <c r="H27" s="3"/>
      <c r="I27" s="3"/>
      <c r="J27" s="3" t="s">
        <v>101</v>
      </c>
      <c r="K27" s="3" t="s">
        <v>101</v>
      </c>
      <c r="L27" s="3" t="s">
        <v>101</v>
      </c>
      <c r="M27" s="3" t="s">
        <v>101</v>
      </c>
      <c r="N27" s="3"/>
      <c r="O27" s="3"/>
      <c r="P27" s="4" t="s">
        <v>7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8.25" customHeight="1" x14ac:dyDescent="0.2">
      <c r="A28" s="38"/>
      <c r="B28" s="24" t="s">
        <v>111</v>
      </c>
      <c r="C28" s="35"/>
      <c r="D28" s="4">
        <v>15</v>
      </c>
      <c r="E28" s="8" t="s">
        <v>79</v>
      </c>
      <c r="F28" s="7" t="s">
        <v>155</v>
      </c>
      <c r="G28" s="7" t="s">
        <v>80</v>
      </c>
      <c r="H28" s="26" t="s">
        <v>101</v>
      </c>
      <c r="I28" s="26" t="s">
        <v>101</v>
      </c>
      <c r="J28" s="26" t="s">
        <v>101</v>
      </c>
      <c r="K28" s="26" t="s">
        <v>101</v>
      </c>
      <c r="L28" s="26" t="s">
        <v>101</v>
      </c>
      <c r="M28" s="26" t="s">
        <v>101</v>
      </c>
      <c r="N28" s="26" t="s">
        <v>101</v>
      </c>
      <c r="O28" s="26" t="s">
        <v>101</v>
      </c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14" customFormat="1" x14ac:dyDescent="0.2">
      <c r="A29" s="43" t="s">
        <v>152</v>
      </c>
      <c r="B29" s="44"/>
      <c r="C29" s="26">
        <v>12</v>
      </c>
      <c r="D29" s="25">
        <f>D19+D20+D21+D22+D23+D24+D25+D26+D27+D28</f>
        <v>73</v>
      </c>
      <c r="E29" s="21"/>
      <c r="F29" s="9"/>
      <c r="G29" s="9"/>
      <c r="H29" s="26"/>
      <c r="I29" s="26"/>
      <c r="J29" s="26"/>
      <c r="K29" s="26"/>
      <c r="L29" s="26"/>
      <c r="M29" s="26"/>
      <c r="N29" s="26"/>
      <c r="O29" s="26"/>
      <c r="P29" s="26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36" x14ac:dyDescent="0.2">
      <c r="A30" s="36" t="s">
        <v>95</v>
      </c>
      <c r="B30" s="24" t="s">
        <v>109</v>
      </c>
      <c r="C30" s="33">
        <v>12</v>
      </c>
      <c r="D30" s="48">
        <v>10</v>
      </c>
      <c r="E30" s="21" t="s">
        <v>105</v>
      </c>
      <c r="F30" s="7" t="s">
        <v>138</v>
      </c>
      <c r="G30" s="7" t="s">
        <v>30</v>
      </c>
      <c r="H30" s="28" t="s">
        <v>139</v>
      </c>
      <c r="I30" s="29"/>
      <c r="J30" s="29"/>
      <c r="K30" s="30"/>
      <c r="L30" s="28" t="s">
        <v>140</v>
      </c>
      <c r="M30" s="30"/>
      <c r="N30" s="18"/>
      <c r="O30" s="18"/>
      <c r="P30" s="4" t="s">
        <v>12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23" customFormat="1" ht="51.75" customHeight="1" x14ac:dyDescent="0.2">
      <c r="A31" s="37"/>
      <c r="B31" s="24" t="s">
        <v>109</v>
      </c>
      <c r="C31" s="34"/>
      <c r="D31" s="48">
        <v>1</v>
      </c>
      <c r="E31" s="21" t="s">
        <v>143</v>
      </c>
      <c r="F31" s="7" t="s">
        <v>142</v>
      </c>
      <c r="G31" s="7" t="s">
        <v>141</v>
      </c>
      <c r="H31" s="26" t="s">
        <v>101</v>
      </c>
      <c r="I31" s="26" t="s">
        <v>101</v>
      </c>
      <c r="J31" s="26" t="s">
        <v>101</v>
      </c>
      <c r="K31" s="26" t="s">
        <v>101</v>
      </c>
      <c r="L31" s="26" t="s">
        <v>101</v>
      </c>
      <c r="M31" s="26" t="s">
        <v>101</v>
      </c>
      <c r="N31" s="26" t="s">
        <v>101</v>
      </c>
      <c r="O31" s="26" t="s">
        <v>101</v>
      </c>
      <c r="P31" s="27" t="s">
        <v>6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24" x14ac:dyDescent="0.2">
      <c r="A32" s="37"/>
      <c r="B32" s="24" t="s">
        <v>109</v>
      </c>
      <c r="C32" s="34"/>
      <c r="D32" s="48">
        <v>1</v>
      </c>
      <c r="E32" s="8" t="s">
        <v>93</v>
      </c>
      <c r="F32" s="7" t="s">
        <v>144</v>
      </c>
      <c r="G32" s="7" t="s">
        <v>103</v>
      </c>
      <c r="H32" s="26" t="s">
        <v>101</v>
      </c>
      <c r="I32" s="26" t="s">
        <v>101</v>
      </c>
      <c r="J32" s="26" t="s">
        <v>101</v>
      </c>
      <c r="K32" s="26" t="s">
        <v>101</v>
      </c>
      <c r="L32" s="26" t="s">
        <v>101</v>
      </c>
      <c r="M32" s="26" t="s">
        <v>101</v>
      </c>
      <c r="N32" s="26" t="s">
        <v>101</v>
      </c>
      <c r="O32" s="26" t="s">
        <v>101</v>
      </c>
      <c r="P32" s="27" t="s"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4" x14ac:dyDescent="0.2">
      <c r="A33" s="37"/>
      <c r="B33" s="24" t="s">
        <v>111</v>
      </c>
      <c r="C33" s="34"/>
      <c r="D33" s="48">
        <v>1</v>
      </c>
      <c r="E33" s="8" t="s">
        <v>116</v>
      </c>
      <c r="F33" s="7" t="s">
        <v>31</v>
      </c>
      <c r="G33" s="7" t="s">
        <v>33</v>
      </c>
      <c r="H33" s="3" t="s">
        <v>101</v>
      </c>
      <c r="I33" s="3" t="s">
        <v>101</v>
      </c>
      <c r="J33" s="3" t="s">
        <v>101</v>
      </c>
      <c r="K33" s="3" t="s">
        <v>101</v>
      </c>
      <c r="L33" s="3"/>
      <c r="M33" s="3"/>
      <c r="N33" s="3"/>
      <c r="O33" s="3"/>
      <c r="P33" s="4" t="s">
        <v>0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4" x14ac:dyDescent="0.2">
      <c r="A34" s="37"/>
      <c r="B34" s="24" t="s">
        <v>111</v>
      </c>
      <c r="C34" s="34"/>
      <c r="D34" s="48">
        <v>1</v>
      </c>
      <c r="E34" s="8" t="s">
        <v>92</v>
      </c>
      <c r="F34" s="7" t="s">
        <v>32</v>
      </c>
      <c r="G34" s="7" t="s">
        <v>110</v>
      </c>
      <c r="H34" s="3" t="s">
        <v>101</v>
      </c>
      <c r="I34" s="3" t="s">
        <v>101</v>
      </c>
      <c r="J34" s="3" t="s">
        <v>101</v>
      </c>
      <c r="K34" s="3" t="s">
        <v>101</v>
      </c>
      <c r="L34" s="3" t="s">
        <v>101</v>
      </c>
      <c r="M34" s="3" t="s">
        <v>101</v>
      </c>
      <c r="N34" s="3" t="s">
        <v>101</v>
      </c>
      <c r="O34" s="3" t="s">
        <v>101</v>
      </c>
      <c r="P34" s="7" t="s">
        <v>6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84" x14ac:dyDescent="0.2">
      <c r="A35" s="38"/>
      <c r="B35" s="24" t="s">
        <v>111</v>
      </c>
      <c r="C35" s="35"/>
      <c r="D35" s="48">
        <v>14</v>
      </c>
      <c r="E35" s="21" t="s">
        <v>106</v>
      </c>
      <c r="F35" s="7" t="s">
        <v>145</v>
      </c>
      <c r="G35" s="7" t="s">
        <v>19</v>
      </c>
      <c r="H35" s="3" t="s">
        <v>101</v>
      </c>
      <c r="I35" s="3" t="s">
        <v>101</v>
      </c>
      <c r="J35" s="3" t="s">
        <v>101</v>
      </c>
      <c r="K35" s="3" t="s">
        <v>101</v>
      </c>
      <c r="L35" s="3" t="s">
        <v>101</v>
      </c>
      <c r="M35" s="3" t="s">
        <v>101</v>
      </c>
      <c r="N35" s="3" t="s">
        <v>101</v>
      </c>
      <c r="O35" s="3" t="s">
        <v>101</v>
      </c>
      <c r="P35" s="4" t="s">
        <v>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14" customFormat="1" x14ac:dyDescent="0.2">
      <c r="A36" s="43" t="s">
        <v>153</v>
      </c>
      <c r="B36" s="44"/>
      <c r="C36" s="26">
        <v>12</v>
      </c>
      <c r="D36" s="47">
        <f>D30+D31+D32+D33+D34+D35</f>
        <v>28</v>
      </c>
      <c r="E36" s="21"/>
      <c r="F36" s="9"/>
      <c r="G36" s="9"/>
      <c r="H36" s="26"/>
      <c r="I36" s="26"/>
      <c r="J36" s="26"/>
      <c r="K36" s="26"/>
      <c r="L36" s="26"/>
      <c r="M36" s="26"/>
      <c r="N36" s="26"/>
      <c r="O36" s="26"/>
      <c r="P36" s="26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36" x14ac:dyDescent="0.2">
      <c r="A37" s="36" t="s">
        <v>96</v>
      </c>
      <c r="B37" s="24" t="s">
        <v>109</v>
      </c>
      <c r="C37" s="33">
        <v>12</v>
      </c>
      <c r="D37" s="48">
        <v>3</v>
      </c>
      <c r="E37" s="8" t="s">
        <v>147</v>
      </c>
      <c r="F37" s="7" t="s">
        <v>117</v>
      </c>
      <c r="G37" s="7" t="s">
        <v>118</v>
      </c>
      <c r="H37" s="3" t="s">
        <v>101</v>
      </c>
      <c r="I37" s="3" t="s">
        <v>101</v>
      </c>
      <c r="J37" s="3" t="s">
        <v>101</v>
      </c>
      <c r="K37" s="3" t="s">
        <v>101</v>
      </c>
      <c r="L37" s="3" t="s">
        <v>101</v>
      </c>
      <c r="M37" s="3" t="s">
        <v>101</v>
      </c>
      <c r="N37" s="3" t="s">
        <v>101</v>
      </c>
      <c r="O37" s="3" t="s">
        <v>101</v>
      </c>
      <c r="P37" s="4" t="s">
        <v>6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36" x14ac:dyDescent="0.2">
      <c r="A38" s="37"/>
      <c r="B38" s="24" t="s">
        <v>109</v>
      </c>
      <c r="C38" s="34"/>
      <c r="D38" s="48">
        <v>3</v>
      </c>
      <c r="E38" s="8" t="s">
        <v>85</v>
      </c>
      <c r="F38" s="7" t="s">
        <v>34</v>
      </c>
      <c r="G38" s="7" t="s">
        <v>84</v>
      </c>
      <c r="H38" s="3" t="s">
        <v>101</v>
      </c>
      <c r="I38" s="3" t="s">
        <v>101</v>
      </c>
      <c r="J38" s="3" t="s">
        <v>101</v>
      </c>
      <c r="K38" s="3" t="s">
        <v>101</v>
      </c>
      <c r="L38" s="3" t="s">
        <v>101</v>
      </c>
      <c r="M38" s="3" t="s">
        <v>101</v>
      </c>
      <c r="N38" s="3" t="s">
        <v>101</v>
      </c>
      <c r="O38" s="3" t="s">
        <v>101</v>
      </c>
      <c r="P38" s="4" t="s">
        <v>6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37"/>
      <c r="B39" s="24" t="s">
        <v>109</v>
      </c>
      <c r="C39" s="34"/>
      <c r="D39" s="48">
        <v>4</v>
      </c>
      <c r="E39" s="19" t="s">
        <v>119</v>
      </c>
      <c r="F39" s="7" t="s">
        <v>35</v>
      </c>
      <c r="G39" s="7" t="s">
        <v>36</v>
      </c>
      <c r="H39" s="3" t="s">
        <v>101</v>
      </c>
      <c r="I39" s="3" t="s">
        <v>101</v>
      </c>
      <c r="J39" s="3" t="s">
        <v>101</v>
      </c>
      <c r="K39" s="3" t="s">
        <v>101</v>
      </c>
      <c r="L39" s="3" t="s">
        <v>101</v>
      </c>
      <c r="M39" s="3" t="s">
        <v>101</v>
      </c>
      <c r="N39" s="3" t="s">
        <v>101</v>
      </c>
      <c r="O39" s="3" t="s">
        <v>101</v>
      </c>
      <c r="P39" s="4" t="s"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48" x14ac:dyDescent="0.2">
      <c r="A40" s="37"/>
      <c r="B40" s="24" t="s">
        <v>109</v>
      </c>
      <c r="C40" s="34"/>
      <c r="D40" s="48">
        <v>4</v>
      </c>
      <c r="E40" s="8" t="s">
        <v>146</v>
      </c>
      <c r="F40" s="7" t="s">
        <v>37</v>
      </c>
      <c r="G40" s="7" t="s">
        <v>81</v>
      </c>
      <c r="H40" s="3" t="s">
        <v>101</v>
      </c>
      <c r="I40" s="3" t="s">
        <v>101</v>
      </c>
      <c r="J40" s="3" t="s">
        <v>101</v>
      </c>
      <c r="K40" s="3" t="s">
        <v>101</v>
      </c>
      <c r="L40" s="3" t="s">
        <v>101</v>
      </c>
      <c r="M40" s="3" t="s">
        <v>101</v>
      </c>
      <c r="N40" s="3" t="s">
        <v>101</v>
      </c>
      <c r="O40" s="3" t="s">
        <v>101</v>
      </c>
      <c r="P40" s="4" t="s">
        <v>6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72" x14ac:dyDescent="0.2">
      <c r="A41" s="37"/>
      <c r="B41" s="24" t="s">
        <v>111</v>
      </c>
      <c r="C41" s="34"/>
      <c r="D41" s="48">
        <v>10</v>
      </c>
      <c r="E41" s="8" t="s">
        <v>83</v>
      </c>
      <c r="F41" s="7" t="s">
        <v>38</v>
      </c>
      <c r="G41" s="7" t="s">
        <v>19</v>
      </c>
      <c r="H41" s="3" t="s">
        <v>101</v>
      </c>
      <c r="I41" s="3" t="s">
        <v>101</v>
      </c>
      <c r="J41" s="3" t="s">
        <v>101</v>
      </c>
      <c r="K41" s="3" t="s">
        <v>101</v>
      </c>
      <c r="L41" s="3" t="s">
        <v>101</v>
      </c>
      <c r="M41" s="3" t="s">
        <v>101</v>
      </c>
      <c r="N41" s="3" t="s">
        <v>101</v>
      </c>
      <c r="O41" s="3" t="s">
        <v>101</v>
      </c>
      <c r="P41" s="4" t="s">
        <v>7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24" x14ac:dyDescent="0.2">
      <c r="A42" s="38"/>
      <c r="B42" s="24" t="s">
        <v>111</v>
      </c>
      <c r="C42" s="35"/>
      <c r="D42" s="48">
        <v>4</v>
      </c>
      <c r="E42" s="8" t="s">
        <v>82</v>
      </c>
      <c r="F42" s="7" t="s">
        <v>39</v>
      </c>
      <c r="G42" s="7" t="s">
        <v>112</v>
      </c>
      <c r="H42" s="3" t="s">
        <v>101</v>
      </c>
      <c r="I42" s="3" t="s">
        <v>101</v>
      </c>
      <c r="J42" s="3" t="s">
        <v>101</v>
      </c>
      <c r="K42" s="3" t="s">
        <v>101</v>
      </c>
      <c r="L42" s="3" t="s">
        <v>101</v>
      </c>
      <c r="M42" s="3" t="s">
        <v>101</v>
      </c>
      <c r="N42" s="3"/>
      <c r="O42" s="3"/>
      <c r="P42" s="4" t="s">
        <v>6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14" customFormat="1" x14ac:dyDescent="0.2">
      <c r="A43" s="43" t="s">
        <v>154</v>
      </c>
      <c r="B43" s="44"/>
      <c r="C43" s="26">
        <f>C37+C41</f>
        <v>12</v>
      </c>
      <c r="D43" s="47">
        <f>D37+D38+D39+D40+D41+D42</f>
        <v>28</v>
      </c>
      <c r="E43" s="21"/>
      <c r="F43" s="9"/>
      <c r="G43" s="9"/>
      <c r="H43" s="26"/>
      <c r="I43" s="26"/>
      <c r="J43" s="26"/>
      <c r="K43" s="26"/>
      <c r="L43" s="26"/>
      <c r="M43" s="26"/>
      <c r="N43" s="26"/>
      <c r="O43" s="26"/>
      <c r="P43" s="26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36" x14ac:dyDescent="0.2">
      <c r="A44" s="36" t="s">
        <v>97</v>
      </c>
      <c r="B44" s="24" t="s">
        <v>109</v>
      </c>
      <c r="C44" s="4">
        <v>3</v>
      </c>
      <c r="D44" s="48">
        <v>4</v>
      </c>
      <c r="E44" s="21" t="s">
        <v>107</v>
      </c>
      <c r="F44" s="7" t="s">
        <v>35</v>
      </c>
      <c r="G44" s="7" t="s">
        <v>40</v>
      </c>
      <c r="H44" s="3" t="s">
        <v>101</v>
      </c>
      <c r="I44" s="3" t="s">
        <v>101</v>
      </c>
      <c r="J44" s="3" t="s">
        <v>101</v>
      </c>
      <c r="K44" s="3" t="s">
        <v>101</v>
      </c>
      <c r="L44" s="3" t="s">
        <v>101</v>
      </c>
      <c r="M44" s="3" t="s">
        <v>101</v>
      </c>
      <c r="N44" s="3" t="s">
        <v>101</v>
      </c>
      <c r="O44" s="3" t="s">
        <v>101</v>
      </c>
      <c r="P44" s="4" t="s">
        <v>6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60" x14ac:dyDescent="0.2">
      <c r="A45" s="37"/>
      <c r="B45" s="24" t="s">
        <v>109</v>
      </c>
      <c r="C45" s="4">
        <v>1</v>
      </c>
      <c r="D45" s="48">
        <v>2</v>
      </c>
      <c r="E45" s="8" t="s">
        <v>120</v>
      </c>
      <c r="F45" s="7" t="s">
        <v>41</v>
      </c>
      <c r="G45" s="7" t="s">
        <v>86</v>
      </c>
      <c r="H45" s="3" t="s">
        <v>101</v>
      </c>
      <c r="I45" s="3" t="s">
        <v>101</v>
      </c>
      <c r="J45" s="3" t="s">
        <v>101</v>
      </c>
      <c r="K45" s="3" t="s">
        <v>101</v>
      </c>
      <c r="L45" s="3" t="s">
        <v>101</v>
      </c>
      <c r="M45" s="3" t="s">
        <v>101</v>
      </c>
      <c r="N45" s="3" t="s">
        <v>101</v>
      </c>
      <c r="O45" s="3" t="s">
        <v>101</v>
      </c>
      <c r="P45" s="4" t="s">
        <v>7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24" x14ac:dyDescent="0.2">
      <c r="A46" s="37"/>
      <c r="B46" s="24" t="s">
        <v>109</v>
      </c>
      <c r="C46" s="33">
        <v>4</v>
      </c>
      <c r="D46" s="48">
        <v>4</v>
      </c>
      <c r="E46" s="21" t="s">
        <v>108</v>
      </c>
      <c r="F46" s="7" t="s">
        <v>42</v>
      </c>
      <c r="G46" s="7" t="s">
        <v>148</v>
      </c>
      <c r="H46" s="3" t="s">
        <v>101</v>
      </c>
      <c r="I46" s="3" t="s">
        <v>101</v>
      </c>
      <c r="J46" s="3" t="s">
        <v>101</v>
      </c>
      <c r="K46" s="3" t="s">
        <v>101</v>
      </c>
      <c r="L46" s="3" t="s">
        <v>101</v>
      </c>
      <c r="M46" s="3" t="s">
        <v>101</v>
      </c>
      <c r="N46" s="3" t="s">
        <v>101</v>
      </c>
      <c r="O46" s="3" t="s">
        <v>101</v>
      </c>
      <c r="P46" s="4" t="s">
        <v>7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6" x14ac:dyDescent="0.2">
      <c r="A47" s="37"/>
      <c r="B47" s="24" t="s">
        <v>109</v>
      </c>
      <c r="C47" s="35"/>
      <c r="D47" s="48">
        <v>4</v>
      </c>
      <c r="E47" s="8" t="s">
        <v>123</v>
      </c>
      <c r="F47" s="7" t="s">
        <v>98</v>
      </c>
      <c r="G47" s="7" t="s">
        <v>99</v>
      </c>
      <c r="H47" s="3" t="s">
        <v>101</v>
      </c>
      <c r="I47" s="3" t="s">
        <v>101</v>
      </c>
      <c r="J47" s="3" t="s">
        <v>101</v>
      </c>
      <c r="K47" s="26" t="s">
        <v>101</v>
      </c>
      <c r="L47" s="26" t="s">
        <v>101</v>
      </c>
      <c r="M47" s="26" t="s">
        <v>101</v>
      </c>
      <c r="N47" s="26" t="s">
        <v>101</v>
      </c>
      <c r="O47" s="26" t="s">
        <v>101</v>
      </c>
      <c r="P47" s="4" t="s">
        <v>6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72" x14ac:dyDescent="0.2">
      <c r="A48" s="37"/>
      <c r="B48" s="24" t="s">
        <v>109</v>
      </c>
      <c r="C48" s="4">
        <v>4</v>
      </c>
      <c r="D48" s="48">
        <v>4</v>
      </c>
      <c r="E48" s="8" t="s">
        <v>122</v>
      </c>
      <c r="F48" s="7" t="s">
        <v>100</v>
      </c>
      <c r="G48" s="7" t="s">
        <v>43</v>
      </c>
      <c r="H48" s="3" t="s">
        <v>101</v>
      </c>
      <c r="I48" s="3" t="s">
        <v>101</v>
      </c>
      <c r="J48" s="3" t="s">
        <v>101</v>
      </c>
      <c r="K48" s="3" t="s">
        <v>101</v>
      </c>
      <c r="L48" s="3" t="s">
        <v>101</v>
      </c>
      <c r="M48" s="3" t="s">
        <v>101</v>
      </c>
      <c r="N48" s="3" t="s">
        <v>101</v>
      </c>
      <c r="O48" s="3" t="s">
        <v>101</v>
      </c>
      <c r="P48" s="4" t="s">
        <v>6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36" x14ac:dyDescent="0.2">
      <c r="A49" s="38"/>
      <c r="B49" s="27" t="s">
        <v>111</v>
      </c>
      <c r="D49" s="48">
        <v>10</v>
      </c>
      <c r="E49" s="8" t="s">
        <v>87</v>
      </c>
      <c r="F49" s="7" t="s">
        <v>88</v>
      </c>
      <c r="G49" s="7" t="s">
        <v>89</v>
      </c>
      <c r="H49" s="3" t="s">
        <v>101</v>
      </c>
      <c r="I49" s="3" t="s">
        <v>101</v>
      </c>
      <c r="J49" s="3" t="s">
        <v>101</v>
      </c>
      <c r="K49" s="3" t="s">
        <v>101</v>
      </c>
      <c r="L49" s="3" t="s">
        <v>101</v>
      </c>
      <c r="M49" s="3" t="s">
        <v>101</v>
      </c>
      <c r="N49" s="3" t="s">
        <v>101</v>
      </c>
      <c r="O49" s="3" t="s">
        <v>101</v>
      </c>
      <c r="P49" s="4" t="s">
        <v>7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14" customFormat="1" ht="15.75" customHeight="1" x14ac:dyDescent="0.2">
      <c r="A50" s="43" t="s">
        <v>150</v>
      </c>
      <c r="B50" s="44"/>
      <c r="C50" s="26">
        <v>12</v>
      </c>
      <c r="D50" s="47">
        <f>D44+D45+D46+D47+D48+D49</f>
        <v>28</v>
      </c>
      <c r="E50" s="21"/>
      <c r="F50" s="9"/>
      <c r="G50" s="9"/>
      <c r="H50" s="26"/>
      <c r="I50" s="26"/>
      <c r="J50" s="26"/>
      <c r="K50" s="26"/>
      <c r="L50" s="26"/>
      <c r="M50" s="26"/>
      <c r="N50" s="26"/>
      <c r="O50" s="26"/>
      <c r="P50" s="26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27" customHeight="1" x14ac:dyDescent="0.2">
      <c r="A51" s="43" t="s">
        <v>149</v>
      </c>
      <c r="B51" s="44"/>
      <c r="C51" s="26">
        <v>60</v>
      </c>
      <c r="D51" s="25">
        <f>D18+D29+D36+D43+D50</f>
        <v>249</v>
      </c>
      <c r="E51" s="28" t="s">
        <v>58</v>
      </c>
      <c r="F51" s="29"/>
      <c r="G51" s="30"/>
      <c r="H51" s="26" t="s">
        <v>101</v>
      </c>
      <c r="I51" s="26" t="s">
        <v>101</v>
      </c>
      <c r="J51" s="26" t="s">
        <v>101</v>
      </c>
      <c r="K51" s="26" t="s">
        <v>101</v>
      </c>
      <c r="L51" s="26" t="s">
        <v>101</v>
      </c>
      <c r="M51" s="26" t="s">
        <v>101</v>
      </c>
      <c r="N51" s="26" t="s">
        <v>101</v>
      </c>
      <c r="O51" s="26" t="s">
        <v>101</v>
      </c>
      <c r="P51" s="27" t="s">
        <v>12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0"/>
      <c r="B52" s="46"/>
      <c r="C52" s="1"/>
      <c r="D52" s="11"/>
      <c r="E52" s="12"/>
      <c r="F52" s="1"/>
      <c r="H52" s="13"/>
      <c r="I52" s="13"/>
      <c r="J52" s="13"/>
      <c r="K52" s="13"/>
      <c r="L52" s="13"/>
      <c r="M52" s="13"/>
      <c r="N52" s="13"/>
      <c r="O52" s="1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0"/>
      <c r="B53" s="46"/>
      <c r="C53" s="1"/>
      <c r="D53" s="11"/>
      <c r="E53" s="12"/>
      <c r="F53" s="1"/>
      <c r="H53" s="13"/>
      <c r="I53" s="13"/>
      <c r="J53" s="13"/>
      <c r="K53" s="13"/>
      <c r="L53" s="13"/>
      <c r="M53" s="13"/>
      <c r="N53" s="13"/>
      <c r="O53" s="1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0"/>
      <c r="B54" s="46"/>
      <c r="C54" s="1"/>
      <c r="D54" s="11"/>
      <c r="E54" s="12"/>
      <c r="F54" s="1"/>
      <c r="H54" s="13"/>
      <c r="I54" s="13"/>
      <c r="J54" s="13"/>
      <c r="K54" s="13"/>
      <c r="L54" s="13"/>
      <c r="M54" s="13"/>
      <c r="N54" s="13"/>
      <c r="O54" s="1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0"/>
      <c r="B55" s="46"/>
      <c r="C55" s="1"/>
      <c r="D55" s="11"/>
      <c r="E55" s="12"/>
      <c r="F55" s="1"/>
      <c r="H55" s="13"/>
      <c r="I55" s="13"/>
      <c r="J55" s="13"/>
      <c r="K55" s="13"/>
      <c r="L55" s="13"/>
      <c r="M55" s="13"/>
      <c r="N55" s="13"/>
      <c r="O55" s="1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0"/>
      <c r="B56" s="46"/>
      <c r="C56" s="1"/>
      <c r="D56" s="11"/>
      <c r="E56" s="12"/>
      <c r="F56" s="1"/>
      <c r="H56" s="13"/>
      <c r="I56" s="13"/>
      <c r="J56" s="13"/>
      <c r="K56" s="13"/>
      <c r="L56" s="13"/>
      <c r="M56" s="13"/>
      <c r="N56" s="13"/>
      <c r="O56" s="1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0"/>
      <c r="B57" s="46"/>
      <c r="C57" s="1"/>
      <c r="D57" s="11"/>
      <c r="E57" s="12"/>
      <c r="F57" s="1"/>
      <c r="H57" s="13"/>
      <c r="I57" s="13"/>
      <c r="J57" s="13"/>
      <c r="K57" s="13"/>
      <c r="L57" s="13"/>
      <c r="M57" s="13"/>
      <c r="N57" s="13"/>
      <c r="O57" s="1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0"/>
      <c r="B58" s="46"/>
      <c r="C58" s="1"/>
      <c r="D58" s="11"/>
      <c r="E58" s="12"/>
      <c r="F58" s="1"/>
      <c r="H58" s="13"/>
      <c r="I58" s="13"/>
      <c r="J58" s="13"/>
      <c r="K58" s="13"/>
      <c r="L58" s="13"/>
      <c r="M58" s="13"/>
      <c r="N58" s="13"/>
      <c r="O58" s="1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0"/>
      <c r="B59" s="46"/>
      <c r="C59" s="1"/>
      <c r="D59" s="11"/>
      <c r="E59" s="12"/>
      <c r="F59" s="1"/>
      <c r="H59" s="13"/>
      <c r="I59" s="13"/>
      <c r="J59" s="13"/>
      <c r="K59" s="13"/>
      <c r="L59" s="13"/>
      <c r="M59" s="13"/>
      <c r="N59" s="13"/>
      <c r="O59" s="1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0"/>
      <c r="B60" s="46"/>
      <c r="C60" s="1"/>
      <c r="D60" s="11"/>
      <c r="E60" s="12"/>
      <c r="F60" s="1"/>
      <c r="H60" s="13"/>
      <c r="I60" s="13"/>
      <c r="J60" s="13"/>
      <c r="K60" s="13"/>
      <c r="L60" s="13"/>
      <c r="M60" s="13"/>
      <c r="N60" s="13"/>
      <c r="O60" s="1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0"/>
      <c r="B61" s="46"/>
      <c r="C61" s="1"/>
      <c r="D61" s="11"/>
      <c r="E61" s="12"/>
      <c r="F61" s="1"/>
      <c r="H61" s="13"/>
      <c r="I61" s="13"/>
      <c r="J61" s="13"/>
      <c r="K61" s="13"/>
      <c r="L61" s="13"/>
      <c r="M61" s="13"/>
      <c r="N61" s="13"/>
      <c r="O61" s="1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0"/>
      <c r="B62" s="46"/>
      <c r="C62" s="1"/>
      <c r="D62" s="11"/>
      <c r="E62" s="12"/>
      <c r="F62" s="1"/>
      <c r="H62" s="13"/>
      <c r="I62" s="13"/>
      <c r="J62" s="13"/>
      <c r="K62" s="13"/>
      <c r="L62" s="13"/>
      <c r="M62" s="13"/>
      <c r="N62" s="13"/>
      <c r="O62" s="1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0"/>
      <c r="B63" s="46"/>
      <c r="C63" s="1"/>
      <c r="D63" s="11"/>
      <c r="E63" s="12"/>
      <c r="F63" s="1"/>
      <c r="H63" s="13"/>
      <c r="I63" s="13"/>
      <c r="J63" s="13"/>
      <c r="K63" s="13"/>
      <c r="L63" s="13"/>
      <c r="M63" s="13"/>
      <c r="N63" s="13"/>
      <c r="O63" s="1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0"/>
      <c r="B64" s="46"/>
      <c r="C64" s="1"/>
      <c r="D64" s="11"/>
      <c r="E64" s="12"/>
      <c r="F64" s="1"/>
      <c r="H64" s="13"/>
      <c r="I64" s="13"/>
      <c r="J64" s="13"/>
      <c r="K64" s="13"/>
      <c r="L64" s="13"/>
      <c r="M64" s="13"/>
      <c r="N64" s="13"/>
      <c r="O64" s="1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0"/>
      <c r="B65" s="46"/>
      <c r="C65" s="1"/>
      <c r="D65" s="11"/>
      <c r="E65" s="12"/>
      <c r="F65" s="1"/>
      <c r="H65" s="13"/>
      <c r="I65" s="13"/>
      <c r="J65" s="13"/>
      <c r="K65" s="13"/>
      <c r="L65" s="13"/>
      <c r="M65" s="13"/>
      <c r="N65" s="13"/>
      <c r="O65" s="1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0"/>
      <c r="B66" s="46"/>
      <c r="C66" s="1"/>
      <c r="D66" s="11"/>
      <c r="E66" s="12"/>
      <c r="F66" s="1"/>
      <c r="H66" s="13"/>
      <c r="I66" s="13"/>
      <c r="J66" s="13"/>
      <c r="K66" s="13"/>
      <c r="L66" s="13"/>
      <c r="M66" s="13"/>
      <c r="N66" s="13"/>
      <c r="O66" s="1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0"/>
      <c r="B67" s="46"/>
      <c r="C67" s="1"/>
      <c r="D67" s="11"/>
      <c r="E67" s="12"/>
      <c r="F67" s="1"/>
      <c r="H67" s="13"/>
      <c r="I67" s="13"/>
      <c r="J67" s="13"/>
      <c r="K67" s="13"/>
      <c r="L67" s="13"/>
      <c r="M67" s="13"/>
      <c r="N67" s="13"/>
      <c r="O67" s="1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0"/>
      <c r="B68" s="46"/>
      <c r="C68" s="1"/>
      <c r="D68" s="11"/>
      <c r="E68" s="12"/>
      <c r="F68" s="1"/>
      <c r="H68" s="13"/>
      <c r="I68" s="13"/>
      <c r="J68" s="13"/>
      <c r="K68" s="13"/>
      <c r="L68" s="13"/>
      <c r="M68" s="13"/>
      <c r="N68" s="13"/>
      <c r="O68" s="1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0"/>
      <c r="B69" s="46"/>
      <c r="C69" s="1"/>
      <c r="D69" s="11"/>
      <c r="E69" s="12"/>
      <c r="F69" s="1"/>
      <c r="H69" s="13"/>
      <c r="I69" s="13"/>
      <c r="J69" s="13"/>
      <c r="K69" s="13"/>
      <c r="L69" s="13"/>
      <c r="M69" s="13"/>
      <c r="N69" s="13"/>
      <c r="O69" s="1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0"/>
      <c r="B70" s="46"/>
      <c r="C70" s="1"/>
      <c r="D70" s="11"/>
      <c r="E70" s="12"/>
      <c r="F70" s="1"/>
      <c r="H70" s="13"/>
      <c r="I70" s="13"/>
      <c r="J70" s="13"/>
      <c r="K70" s="13"/>
      <c r="L70" s="13"/>
      <c r="M70" s="13"/>
      <c r="N70" s="13"/>
      <c r="O70" s="1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0"/>
      <c r="B71" s="46"/>
      <c r="C71" s="1"/>
      <c r="D71" s="11"/>
      <c r="E71" s="12"/>
      <c r="F71" s="1"/>
      <c r="H71" s="13"/>
      <c r="I71" s="13"/>
      <c r="J71" s="13"/>
      <c r="K71" s="13"/>
      <c r="L71" s="13"/>
      <c r="M71" s="13"/>
      <c r="N71" s="13"/>
      <c r="O71" s="1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0"/>
      <c r="B72" s="46"/>
      <c r="C72" s="1"/>
      <c r="D72" s="11"/>
      <c r="E72" s="12"/>
      <c r="F72" s="1"/>
      <c r="H72" s="13"/>
      <c r="I72" s="13"/>
      <c r="J72" s="13"/>
      <c r="K72" s="13"/>
      <c r="L72" s="13"/>
      <c r="M72" s="13"/>
      <c r="N72" s="13"/>
      <c r="O72" s="1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0"/>
      <c r="B73" s="46"/>
      <c r="C73" s="1"/>
      <c r="D73" s="11"/>
      <c r="E73" s="12"/>
      <c r="F73" s="1"/>
      <c r="H73" s="13"/>
      <c r="I73" s="13"/>
      <c r="J73" s="13"/>
      <c r="K73" s="13"/>
      <c r="L73" s="13"/>
      <c r="M73" s="13"/>
      <c r="N73" s="13"/>
      <c r="O73" s="1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0"/>
      <c r="B74" s="46"/>
      <c r="C74" s="1"/>
      <c r="D74" s="11"/>
      <c r="E74" s="12"/>
      <c r="F74" s="1"/>
      <c r="H74" s="13"/>
      <c r="I74" s="13"/>
      <c r="J74" s="13"/>
      <c r="K74" s="13"/>
      <c r="L74" s="13"/>
      <c r="M74" s="13"/>
      <c r="N74" s="13"/>
      <c r="O74" s="1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0"/>
      <c r="B75" s="46"/>
      <c r="C75" s="1"/>
      <c r="D75" s="11"/>
      <c r="E75" s="12"/>
      <c r="F75" s="1"/>
      <c r="H75" s="13"/>
      <c r="I75" s="13"/>
      <c r="J75" s="13"/>
      <c r="K75" s="13"/>
      <c r="L75" s="13"/>
      <c r="M75" s="13"/>
      <c r="N75" s="13"/>
      <c r="O75" s="1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0"/>
      <c r="B76" s="46"/>
      <c r="C76" s="1"/>
      <c r="D76" s="11"/>
      <c r="E76" s="12"/>
      <c r="F76" s="1"/>
      <c r="H76" s="13"/>
      <c r="I76" s="13"/>
      <c r="J76" s="13"/>
      <c r="K76" s="13"/>
      <c r="L76" s="13"/>
      <c r="M76" s="13"/>
      <c r="N76" s="13"/>
      <c r="O76" s="1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0"/>
      <c r="B77" s="46"/>
      <c r="C77" s="1"/>
      <c r="D77" s="11"/>
      <c r="E77" s="12"/>
      <c r="F77" s="1"/>
      <c r="H77" s="13"/>
      <c r="I77" s="13"/>
      <c r="J77" s="13"/>
      <c r="K77" s="13"/>
      <c r="L77" s="13"/>
      <c r="M77" s="13"/>
      <c r="N77" s="13"/>
      <c r="O77" s="1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0"/>
      <c r="B78" s="46"/>
      <c r="C78" s="1"/>
      <c r="D78" s="11"/>
      <c r="E78" s="12"/>
      <c r="F78" s="1"/>
      <c r="H78" s="13"/>
      <c r="I78" s="13"/>
      <c r="J78" s="13"/>
      <c r="K78" s="13"/>
      <c r="L78" s="13"/>
      <c r="M78" s="13"/>
      <c r="N78" s="13"/>
      <c r="O78" s="1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0"/>
      <c r="B79" s="46"/>
      <c r="C79" s="1"/>
      <c r="D79" s="11"/>
      <c r="E79" s="12"/>
      <c r="F79" s="1"/>
      <c r="H79" s="13"/>
      <c r="I79" s="13"/>
      <c r="J79" s="13"/>
      <c r="K79" s="13"/>
      <c r="L79" s="13"/>
      <c r="M79" s="13"/>
      <c r="N79" s="13"/>
      <c r="O79" s="1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0"/>
      <c r="B80" s="46"/>
      <c r="C80" s="1"/>
      <c r="D80" s="11"/>
      <c r="E80" s="12"/>
      <c r="F80" s="1"/>
      <c r="H80" s="13"/>
      <c r="I80" s="13"/>
      <c r="J80" s="13"/>
      <c r="K80" s="13"/>
      <c r="L80" s="13"/>
      <c r="M80" s="13"/>
      <c r="N80" s="13"/>
      <c r="O80" s="1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0"/>
      <c r="B81" s="46"/>
      <c r="C81" s="1"/>
      <c r="D81" s="11"/>
      <c r="E81" s="12"/>
      <c r="F81" s="1"/>
      <c r="H81" s="13"/>
      <c r="I81" s="13"/>
      <c r="J81" s="13"/>
      <c r="K81" s="13"/>
      <c r="L81" s="13"/>
      <c r="M81" s="13"/>
      <c r="N81" s="13"/>
      <c r="O81" s="1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0"/>
      <c r="B82" s="46"/>
      <c r="C82" s="1"/>
      <c r="D82" s="11"/>
      <c r="E82" s="12"/>
      <c r="F82" s="1"/>
      <c r="H82" s="13"/>
      <c r="I82" s="13"/>
      <c r="J82" s="13"/>
      <c r="K82" s="13"/>
      <c r="L82" s="13"/>
      <c r="M82" s="13"/>
      <c r="N82" s="13"/>
      <c r="O82" s="1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0"/>
      <c r="B83" s="46"/>
      <c r="C83" s="1"/>
      <c r="D83" s="11"/>
      <c r="E83" s="12"/>
      <c r="F83" s="1"/>
      <c r="H83" s="13"/>
      <c r="I83" s="13"/>
      <c r="J83" s="13"/>
      <c r="K83" s="13"/>
      <c r="L83" s="13"/>
      <c r="M83" s="13"/>
      <c r="N83" s="13"/>
      <c r="O83" s="1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0"/>
      <c r="B84" s="46"/>
      <c r="C84" s="1"/>
      <c r="D84" s="11"/>
      <c r="E84" s="12"/>
      <c r="F84" s="1"/>
      <c r="H84" s="13"/>
      <c r="I84" s="13"/>
      <c r="J84" s="13"/>
      <c r="K84" s="13"/>
      <c r="L84" s="13"/>
      <c r="M84" s="13"/>
      <c r="N84" s="13"/>
      <c r="O84" s="1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0"/>
      <c r="B85" s="46"/>
      <c r="C85" s="1"/>
      <c r="D85" s="11"/>
      <c r="E85" s="12"/>
      <c r="F85" s="1"/>
      <c r="H85" s="13"/>
      <c r="I85" s="13"/>
      <c r="J85" s="13"/>
      <c r="K85" s="13"/>
      <c r="L85" s="13"/>
      <c r="M85" s="13"/>
      <c r="N85" s="13"/>
      <c r="O85" s="1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0"/>
      <c r="B86" s="46"/>
      <c r="C86" s="1"/>
      <c r="D86" s="11"/>
      <c r="E86" s="12"/>
      <c r="F86" s="1"/>
      <c r="H86" s="13"/>
      <c r="I86" s="13"/>
      <c r="J86" s="13"/>
      <c r="K86" s="13"/>
      <c r="L86" s="13"/>
      <c r="M86" s="13"/>
      <c r="N86" s="13"/>
      <c r="O86" s="1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0"/>
      <c r="B87" s="46"/>
      <c r="C87" s="1"/>
      <c r="D87" s="11"/>
      <c r="E87" s="12"/>
      <c r="F87" s="1"/>
      <c r="H87" s="13"/>
      <c r="I87" s="13"/>
      <c r="J87" s="13"/>
      <c r="K87" s="13"/>
      <c r="L87" s="13"/>
      <c r="M87" s="13"/>
      <c r="N87" s="13"/>
      <c r="O87" s="1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0"/>
      <c r="B88" s="46"/>
      <c r="C88" s="1"/>
      <c r="D88" s="11"/>
      <c r="E88" s="12"/>
      <c r="F88" s="1"/>
      <c r="H88" s="13"/>
      <c r="I88" s="13"/>
      <c r="J88" s="13"/>
      <c r="K88" s="13"/>
      <c r="L88" s="13"/>
      <c r="M88" s="13"/>
      <c r="N88" s="13"/>
      <c r="O88" s="1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0"/>
      <c r="B89" s="46"/>
      <c r="C89" s="1"/>
      <c r="D89" s="11"/>
      <c r="E89" s="12"/>
      <c r="F89" s="1"/>
      <c r="H89" s="13"/>
      <c r="I89" s="13"/>
      <c r="J89" s="13"/>
      <c r="K89" s="13"/>
      <c r="L89" s="13"/>
      <c r="M89" s="13"/>
      <c r="N89" s="13"/>
      <c r="O89" s="1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0"/>
      <c r="B90" s="46"/>
      <c r="C90" s="1"/>
      <c r="D90" s="11"/>
      <c r="E90" s="12"/>
      <c r="F90" s="1"/>
      <c r="H90" s="13"/>
      <c r="I90" s="13"/>
      <c r="J90" s="13"/>
      <c r="K90" s="13"/>
      <c r="L90" s="13"/>
      <c r="M90" s="13"/>
      <c r="N90" s="13"/>
      <c r="O90" s="1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0"/>
      <c r="B91" s="46"/>
      <c r="C91" s="1"/>
      <c r="D91" s="11"/>
      <c r="E91" s="12"/>
      <c r="F91" s="1"/>
      <c r="H91" s="13"/>
      <c r="I91" s="13"/>
      <c r="J91" s="13"/>
      <c r="K91" s="13"/>
      <c r="L91" s="13"/>
      <c r="M91" s="13"/>
      <c r="N91" s="13"/>
      <c r="O91" s="1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0"/>
      <c r="B92" s="46"/>
      <c r="C92" s="1"/>
      <c r="D92" s="11"/>
      <c r="E92" s="12"/>
      <c r="F92" s="1"/>
      <c r="H92" s="13"/>
      <c r="I92" s="13"/>
      <c r="J92" s="13"/>
      <c r="K92" s="13"/>
      <c r="L92" s="13"/>
      <c r="M92" s="13"/>
      <c r="N92" s="13"/>
      <c r="O92" s="1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0"/>
      <c r="B93" s="46"/>
      <c r="C93" s="1"/>
      <c r="D93" s="11"/>
      <c r="E93" s="12"/>
      <c r="F93" s="1"/>
      <c r="H93" s="13"/>
      <c r="I93" s="13"/>
      <c r="J93" s="13"/>
      <c r="K93" s="13"/>
      <c r="L93" s="13"/>
      <c r="M93" s="13"/>
      <c r="N93" s="13"/>
      <c r="O93" s="1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0"/>
      <c r="B94" s="46"/>
      <c r="C94" s="1"/>
      <c r="D94" s="11"/>
      <c r="E94" s="12"/>
      <c r="F94" s="1"/>
      <c r="H94" s="13"/>
      <c r="I94" s="13"/>
      <c r="J94" s="13"/>
      <c r="K94" s="13"/>
      <c r="L94" s="13"/>
      <c r="M94" s="13"/>
      <c r="N94" s="13"/>
      <c r="O94" s="1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0"/>
      <c r="B95" s="46"/>
      <c r="C95" s="1"/>
      <c r="D95" s="11"/>
      <c r="E95" s="12"/>
      <c r="F95" s="1"/>
      <c r="H95" s="13"/>
      <c r="I95" s="13"/>
      <c r="J95" s="13"/>
      <c r="K95" s="13"/>
      <c r="L95" s="13"/>
      <c r="M95" s="13"/>
      <c r="N95" s="13"/>
      <c r="O95" s="1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0"/>
      <c r="B96" s="46"/>
      <c r="C96" s="1"/>
      <c r="D96" s="11"/>
      <c r="E96" s="12"/>
      <c r="F96" s="1"/>
      <c r="H96" s="13"/>
      <c r="I96" s="13"/>
      <c r="J96" s="13"/>
      <c r="K96" s="13"/>
      <c r="L96" s="13"/>
      <c r="M96" s="13"/>
      <c r="N96" s="13"/>
      <c r="O96" s="1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0"/>
      <c r="B97" s="46"/>
      <c r="C97" s="1"/>
      <c r="D97" s="11"/>
      <c r="E97" s="12"/>
      <c r="F97" s="1"/>
      <c r="H97" s="13"/>
      <c r="I97" s="13"/>
      <c r="J97" s="13"/>
      <c r="K97" s="13"/>
      <c r="L97" s="13"/>
      <c r="M97" s="13"/>
      <c r="N97" s="13"/>
      <c r="O97" s="1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0"/>
      <c r="B98" s="46"/>
      <c r="C98" s="1"/>
      <c r="D98" s="11"/>
      <c r="E98" s="12"/>
      <c r="F98" s="1"/>
      <c r="H98" s="13"/>
      <c r="I98" s="13"/>
      <c r="J98" s="13"/>
      <c r="K98" s="13"/>
      <c r="L98" s="13"/>
      <c r="M98" s="13"/>
      <c r="N98" s="13"/>
      <c r="O98" s="1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0"/>
      <c r="B99" s="46"/>
      <c r="C99" s="1"/>
      <c r="D99" s="11"/>
      <c r="E99" s="12"/>
      <c r="F99" s="1"/>
      <c r="H99" s="13"/>
      <c r="I99" s="13"/>
      <c r="J99" s="13"/>
      <c r="K99" s="13"/>
      <c r="L99" s="13"/>
      <c r="M99" s="13"/>
      <c r="N99" s="13"/>
      <c r="O99" s="1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0"/>
      <c r="B100" s="46"/>
      <c r="C100" s="1"/>
      <c r="D100" s="11"/>
      <c r="E100" s="12"/>
      <c r="F100" s="1"/>
      <c r="H100" s="13"/>
      <c r="I100" s="13"/>
      <c r="J100" s="13"/>
      <c r="K100" s="13"/>
      <c r="L100" s="13"/>
      <c r="M100" s="13"/>
      <c r="N100" s="13"/>
      <c r="O100" s="1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0"/>
      <c r="B101" s="46"/>
      <c r="C101" s="1"/>
      <c r="D101" s="11"/>
      <c r="E101" s="12"/>
      <c r="F101" s="1"/>
      <c r="H101" s="13"/>
      <c r="I101" s="13"/>
      <c r="J101" s="13"/>
      <c r="K101" s="13"/>
      <c r="L101" s="13"/>
      <c r="M101" s="13"/>
      <c r="N101" s="13"/>
      <c r="O101" s="1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0"/>
      <c r="B102" s="46"/>
      <c r="C102" s="1"/>
      <c r="D102" s="11"/>
      <c r="E102" s="12"/>
      <c r="F102" s="1"/>
      <c r="H102" s="13"/>
      <c r="I102" s="13"/>
      <c r="J102" s="13"/>
      <c r="K102" s="13"/>
      <c r="L102" s="13"/>
      <c r="M102" s="13"/>
      <c r="N102" s="13"/>
      <c r="O102" s="1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0"/>
      <c r="B103" s="46"/>
      <c r="C103" s="1"/>
      <c r="D103" s="11"/>
      <c r="E103" s="12"/>
      <c r="F103" s="1"/>
      <c r="H103" s="13"/>
      <c r="I103" s="13"/>
      <c r="J103" s="13"/>
      <c r="K103" s="13"/>
      <c r="L103" s="13"/>
      <c r="M103" s="13"/>
      <c r="N103" s="13"/>
      <c r="O103" s="1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0"/>
      <c r="B104" s="46"/>
      <c r="C104" s="1"/>
      <c r="D104" s="11"/>
      <c r="E104" s="12"/>
      <c r="F104" s="1"/>
      <c r="H104" s="13"/>
      <c r="I104" s="13"/>
      <c r="J104" s="13"/>
      <c r="K104" s="13"/>
      <c r="L104" s="13"/>
      <c r="M104" s="13"/>
      <c r="N104" s="13"/>
      <c r="O104" s="1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0"/>
      <c r="B105" s="46"/>
      <c r="C105" s="1"/>
      <c r="D105" s="11"/>
      <c r="E105" s="12"/>
      <c r="F105" s="1"/>
      <c r="H105" s="13"/>
      <c r="I105" s="13"/>
      <c r="J105" s="13"/>
      <c r="K105" s="13"/>
      <c r="L105" s="13"/>
      <c r="M105" s="13"/>
      <c r="N105" s="13"/>
      <c r="O105" s="1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0"/>
      <c r="B106" s="46"/>
      <c r="C106" s="1"/>
      <c r="D106" s="11"/>
      <c r="E106" s="12"/>
      <c r="F106" s="1"/>
      <c r="H106" s="13"/>
      <c r="I106" s="13"/>
      <c r="J106" s="13"/>
      <c r="K106" s="13"/>
      <c r="L106" s="13"/>
      <c r="M106" s="13"/>
      <c r="N106" s="13"/>
      <c r="O106" s="1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0"/>
      <c r="B107" s="46"/>
      <c r="C107" s="1"/>
      <c r="D107" s="11"/>
      <c r="E107" s="12"/>
      <c r="F107" s="1"/>
      <c r="H107" s="13"/>
      <c r="I107" s="13"/>
      <c r="J107" s="13"/>
      <c r="K107" s="13"/>
      <c r="L107" s="13"/>
      <c r="M107" s="13"/>
      <c r="N107" s="13"/>
      <c r="O107" s="1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0"/>
      <c r="B108" s="46"/>
      <c r="C108" s="1"/>
      <c r="D108" s="11"/>
      <c r="E108" s="12"/>
      <c r="F108" s="1"/>
      <c r="H108" s="13"/>
      <c r="I108" s="13"/>
      <c r="J108" s="13"/>
      <c r="K108" s="13"/>
      <c r="L108" s="13"/>
      <c r="M108" s="13"/>
      <c r="N108" s="13"/>
      <c r="O108" s="1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0"/>
      <c r="B109" s="46"/>
      <c r="C109" s="1"/>
      <c r="D109" s="11"/>
      <c r="E109" s="12"/>
      <c r="F109" s="1"/>
      <c r="H109" s="13"/>
      <c r="I109" s="13"/>
      <c r="J109" s="13"/>
      <c r="K109" s="13"/>
      <c r="L109" s="13"/>
      <c r="M109" s="13"/>
      <c r="N109" s="13"/>
      <c r="O109" s="1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0"/>
      <c r="B110" s="46"/>
      <c r="C110" s="1"/>
      <c r="D110" s="11"/>
      <c r="E110" s="12"/>
      <c r="F110" s="1"/>
      <c r="H110" s="13"/>
      <c r="I110" s="13"/>
      <c r="J110" s="13"/>
      <c r="K110" s="13"/>
      <c r="L110" s="13"/>
      <c r="M110" s="13"/>
      <c r="N110" s="13"/>
      <c r="O110" s="1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0"/>
      <c r="B111" s="46"/>
      <c r="C111" s="1"/>
      <c r="D111" s="11"/>
      <c r="E111" s="12"/>
      <c r="F111" s="1"/>
      <c r="H111" s="13"/>
      <c r="I111" s="13"/>
      <c r="J111" s="13"/>
      <c r="K111" s="13"/>
      <c r="L111" s="13"/>
      <c r="M111" s="13"/>
      <c r="N111" s="13"/>
      <c r="O111" s="1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0"/>
      <c r="B112" s="46"/>
      <c r="C112" s="1"/>
      <c r="D112" s="11"/>
      <c r="E112" s="12"/>
      <c r="F112" s="1"/>
      <c r="H112" s="13"/>
      <c r="I112" s="13"/>
      <c r="J112" s="13"/>
      <c r="K112" s="13"/>
      <c r="L112" s="13"/>
      <c r="M112" s="13"/>
      <c r="N112" s="13"/>
      <c r="O112" s="1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0"/>
      <c r="B113" s="46"/>
      <c r="C113" s="1"/>
      <c r="D113" s="11"/>
      <c r="E113" s="12"/>
      <c r="F113" s="1"/>
      <c r="H113" s="13"/>
      <c r="I113" s="13"/>
      <c r="J113" s="13"/>
      <c r="K113" s="13"/>
      <c r="L113" s="13"/>
      <c r="M113" s="13"/>
      <c r="N113" s="13"/>
      <c r="O113" s="1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0"/>
      <c r="B114" s="46"/>
      <c r="C114" s="1"/>
      <c r="D114" s="11"/>
      <c r="E114" s="12"/>
      <c r="F114" s="1"/>
      <c r="H114" s="13"/>
      <c r="I114" s="13"/>
      <c r="J114" s="13"/>
      <c r="K114" s="13"/>
      <c r="L114" s="13"/>
      <c r="M114" s="13"/>
      <c r="N114" s="13"/>
      <c r="O114" s="1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0"/>
      <c r="B115" s="46"/>
      <c r="C115" s="1"/>
      <c r="D115" s="11"/>
      <c r="E115" s="12"/>
      <c r="F115" s="1"/>
      <c r="H115" s="13"/>
      <c r="I115" s="13"/>
      <c r="J115" s="13"/>
      <c r="K115" s="13"/>
      <c r="L115" s="13"/>
      <c r="M115" s="13"/>
      <c r="N115" s="13"/>
      <c r="O115" s="1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0"/>
      <c r="B116" s="46"/>
      <c r="C116" s="1"/>
      <c r="D116" s="11"/>
      <c r="E116" s="12"/>
      <c r="F116" s="1"/>
      <c r="H116" s="13"/>
      <c r="I116" s="13"/>
      <c r="J116" s="13"/>
      <c r="K116" s="13"/>
      <c r="L116" s="13"/>
      <c r="M116" s="13"/>
      <c r="N116" s="13"/>
      <c r="O116" s="1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0"/>
      <c r="B117" s="46"/>
      <c r="C117" s="1"/>
      <c r="D117" s="11"/>
      <c r="E117" s="12"/>
      <c r="F117" s="1"/>
      <c r="H117" s="13"/>
      <c r="I117" s="13"/>
      <c r="J117" s="13"/>
      <c r="K117" s="13"/>
      <c r="L117" s="13"/>
      <c r="M117" s="13"/>
      <c r="N117" s="13"/>
      <c r="O117" s="1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0"/>
      <c r="B118" s="46"/>
      <c r="C118" s="1"/>
      <c r="D118" s="11"/>
      <c r="E118" s="12"/>
      <c r="F118" s="1"/>
      <c r="H118" s="13"/>
      <c r="I118" s="13"/>
      <c r="J118" s="13"/>
      <c r="K118" s="13"/>
      <c r="L118" s="13"/>
      <c r="M118" s="13"/>
      <c r="N118" s="13"/>
      <c r="O118" s="13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0"/>
      <c r="B119" s="46"/>
      <c r="C119" s="1"/>
      <c r="D119" s="11"/>
      <c r="E119" s="12"/>
      <c r="F119" s="1"/>
      <c r="H119" s="13"/>
      <c r="I119" s="13"/>
      <c r="J119" s="13"/>
      <c r="K119" s="13"/>
      <c r="L119" s="13"/>
      <c r="M119" s="13"/>
      <c r="N119" s="13"/>
      <c r="O119" s="13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0"/>
      <c r="B120" s="46"/>
      <c r="C120" s="1"/>
      <c r="D120" s="11"/>
      <c r="E120" s="12"/>
      <c r="F120" s="1"/>
      <c r="H120" s="13"/>
      <c r="I120" s="13"/>
      <c r="J120" s="13"/>
      <c r="K120" s="13"/>
      <c r="L120" s="13"/>
      <c r="M120" s="13"/>
      <c r="N120" s="13"/>
      <c r="O120" s="13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0"/>
      <c r="B121" s="46"/>
      <c r="C121" s="1"/>
      <c r="D121" s="11"/>
      <c r="E121" s="12"/>
      <c r="F121" s="1"/>
      <c r="H121" s="13"/>
      <c r="I121" s="13"/>
      <c r="J121" s="13"/>
      <c r="K121" s="13"/>
      <c r="L121" s="13"/>
      <c r="M121" s="13"/>
      <c r="N121" s="13"/>
      <c r="O121" s="13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0"/>
      <c r="B122" s="46"/>
      <c r="C122" s="1"/>
      <c r="D122" s="11"/>
      <c r="E122" s="12"/>
      <c r="F122" s="1"/>
      <c r="H122" s="13"/>
      <c r="I122" s="13"/>
      <c r="J122" s="13"/>
      <c r="K122" s="13"/>
      <c r="L122" s="13"/>
      <c r="M122" s="13"/>
      <c r="N122" s="13"/>
      <c r="O122" s="13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0"/>
      <c r="B123" s="46"/>
      <c r="C123" s="1"/>
      <c r="D123" s="11"/>
      <c r="E123" s="12"/>
      <c r="F123" s="1"/>
      <c r="H123" s="13"/>
      <c r="I123" s="13"/>
      <c r="J123" s="13"/>
      <c r="K123" s="13"/>
      <c r="L123" s="13"/>
      <c r="M123" s="13"/>
      <c r="N123" s="13"/>
      <c r="O123" s="13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0"/>
      <c r="B124" s="46"/>
      <c r="C124" s="1"/>
      <c r="D124" s="11"/>
      <c r="E124" s="12"/>
      <c r="F124" s="1"/>
      <c r="H124" s="13"/>
      <c r="I124" s="13"/>
      <c r="J124" s="13"/>
      <c r="K124" s="13"/>
      <c r="L124" s="13"/>
      <c r="M124" s="13"/>
      <c r="N124" s="13"/>
      <c r="O124" s="13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0"/>
      <c r="B125" s="46"/>
      <c r="C125" s="1"/>
      <c r="D125" s="11"/>
      <c r="E125" s="12"/>
      <c r="F125" s="1"/>
      <c r="H125" s="13"/>
      <c r="I125" s="13"/>
      <c r="J125" s="13"/>
      <c r="K125" s="13"/>
      <c r="L125" s="13"/>
      <c r="M125" s="13"/>
      <c r="N125" s="13"/>
      <c r="O125" s="13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0"/>
      <c r="B126" s="46"/>
      <c r="C126" s="1"/>
      <c r="D126" s="11"/>
      <c r="E126" s="12"/>
      <c r="F126" s="1"/>
      <c r="H126" s="13"/>
      <c r="I126" s="13"/>
      <c r="J126" s="13"/>
      <c r="K126" s="13"/>
      <c r="L126" s="13"/>
      <c r="M126" s="13"/>
      <c r="N126" s="13"/>
      <c r="O126" s="13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0"/>
      <c r="B127" s="46"/>
      <c r="C127" s="1"/>
      <c r="D127" s="11"/>
      <c r="E127" s="12"/>
      <c r="F127" s="1"/>
      <c r="H127" s="13"/>
      <c r="I127" s="13"/>
      <c r="J127" s="13"/>
      <c r="K127" s="13"/>
      <c r="L127" s="13"/>
      <c r="M127" s="13"/>
      <c r="N127" s="13"/>
      <c r="O127" s="13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0"/>
      <c r="B128" s="46"/>
      <c r="C128" s="1"/>
      <c r="D128" s="11"/>
      <c r="E128" s="12"/>
      <c r="F128" s="1"/>
      <c r="H128" s="13"/>
      <c r="I128" s="13"/>
      <c r="J128" s="13"/>
      <c r="K128" s="13"/>
      <c r="L128" s="13"/>
      <c r="M128" s="13"/>
      <c r="N128" s="13"/>
      <c r="O128" s="13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0"/>
      <c r="B129" s="46"/>
      <c r="C129" s="1"/>
      <c r="D129" s="11"/>
      <c r="E129" s="12"/>
      <c r="F129" s="1"/>
      <c r="H129" s="13"/>
      <c r="I129" s="13"/>
      <c r="J129" s="13"/>
      <c r="K129" s="13"/>
      <c r="L129" s="13"/>
      <c r="M129" s="13"/>
      <c r="N129" s="13"/>
      <c r="O129" s="13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0"/>
      <c r="B130" s="46"/>
      <c r="C130" s="1"/>
      <c r="D130" s="11"/>
      <c r="E130" s="12"/>
      <c r="F130" s="1"/>
      <c r="H130" s="13"/>
      <c r="I130" s="13"/>
      <c r="J130" s="13"/>
      <c r="K130" s="13"/>
      <c r="L130" s="13"/>
      <c r="M130" s="13"/>
      <c r="N130" s="13"/>
      <c r="O130" s="13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0"/>
      <c r="B131" s="46"/>
      <c r="C131" s="1"/>
      <c r="D131" s="11"/>
      <c r="E131" s="12"/>
      <c r="F131" s="1"/>
      <c r="H131" s="13"/>
      <c r="I131" s="13"/>
      <c r="J131" s="13"/>
      <c r="K131" s="13"/>
      <c r="L131" s="13"/>
      <c r="M131" s="13"/>
      <c r="N131" s="13"/>
      <c r="O131" s="13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0"/>
      <c r="B132" s="46"/>
      <c r="C132" s="1"/>
      <c r="D132" s="11"/>
      <c r="E132" s="12"/>
      <c r="F132" s="1"/>
      <c r="H132" s="13"/>
      <c r="I132" s="13"/>
      <c r="J132" s="13"/>
      <c r="K132" s="13"/>
      <c r="L132" s="13"/>
      <c r="M132" s="13"/>
      <c r="N132" s="13"/>
      <c r="O132" s="13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0"/>
      <c r="B133" s="46"/>
      <c r="C133" s="1"/>
      <c r="D133" s="11"/>
      <c r="E133" s="12"/>
      <c r="F133" s="1"/>
      <c r="H133" s="13"/>
      <c r="I133" s="13"/>
      <c r="J133" s="13"/>
      <c r="K133" s="13"/>
      <c r="L133" s="13"/>
      <c r="M133" s="13"/>
      <c r="N133" s="13"/>
      <c r="O133" s="13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0"/>
      <c r="B134" s="46"/>
      <c r="C134" s="1"/>
      <c r="D134" s="11"/>
      <c r="E134" s="12"/>
      <c r="F134" s="1"/>
      <c r="H134" s="13"/>
      <c r="I134" s="13"/>
      <c r="J134" s="13"/>
      <c r="K134" s="13"/>
      <c r="L134" s="13"/>
      <c r="M134" s="13"/>
      <c r="N134" s="13"/>
      <c r="O134" s="13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0"/>
      <c r="B135" s="46"/>
      <c r="C135" s="1"/>
      <c r="D135" s="11"/>
      <c r="E135" s="12"/>
      <c r="F135" s="1"/>
      <c r="H135" s="13"/>
      <c r="I135" s="13"/>
      <c r="J135" s="13"/>
      <c r="K135" s="13"/>
      <c r="L135" s="13"/>
      <c r="M135" s="13"/>
      <c r="N135" s="13"/>
      <c r="O135" s="13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0"/>
      <c r="B136" s="46"/>
      <c r="C136" s="1"/>
      <c r="D136" s="11"/>
      <c r="E136" s="12"/>
      <c r="F136" s="1"/>
      <c r="H136" s="13"/>
      <c r="I136" s="13"/>
      <c r="J136" s="13"/>
      <c r="K136" s="13"/>
      <c r="L136" s="13"/>
      <c r="M136" s="13"/>
      <c r="N136" s="13"/>
      <c r="O136" s="13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0"/>
      <c r="B137" s="46"/>
      <c r="C137" s="1"/>
      <c r="D137" s="11"/>
      <c r="E137" s="12"/>
      <c r="F137" s="1"/>
      <c r="H137" s="13"/>
      <c r="I137" s="13"/>
      <c r="J137" s="13"/>
      <c r="K137" s="13"/>
      <c r="L137" s="13"/>
      <c r="M137" s="13"/>
      <c r="N137" s="13"/>
      <c r="O137" s="13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0"/>
      <c r="B138" s="46"/>
      <c r="C138" s="1"/>
      <c r="D138" s="11"/>
      <c r="E138" s="12"/>
      <c r="F138" s="1"/>
      <c r="H138" s="13"/>
      <c r="I138" s="13"/>
      <c r="J138" s="13"/>
      <c r="K138" s="13"/>
      <c r="L138" s="13"/>
      <c r="M138" s="13"/>
      <c r="N138" s="13"/>
      <c r="O138" s="13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0"/>
      <c r="B139" s="46"/>
      <c r="C139" s="1"/>
      <c r="D139" s="11"/>
      <c r="E139" s="12"/>
      <c r="F139" s="1"/>
      <c r="H139" s="13"/>
      <c r="I139" s="13"/>
      <c r="J139" s="13"/>
      <c r="K139" s="13"/>
      <c r="L139" s="13"/>
      <c r="M139" s="13"/>
      <c r="N139" s="13"/>
      <c r="O139" s="13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0"/>
      <c r="B140" s="46"/>
      <c r="C140" s="1"/>
      <c r="D140" s="11"/>
      <c r="E140" s="12"/>
      <c r="F140" s="1"/>
      <c r="H140" s="13"/>
      <c r="I140" s="13"/>
      <c r="J140" s="13"/>
      <c r="K140" s="13"/>
      <c r="L140" s="13"/>
      <c r="M140" s="13"/>
      <c r="N140" s="13"/>
      <c r="O140" s="13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0"/>
      <c r="B141" s="46"/>
      <c r="C141" s="1"/>
      <c r="D141" s="11"/>
      <c r="E141" s="12"/>
      <c r="F141" s="1"/>
      <c r="H141" s="13"/>
      <c r="I141" s="13"/>
      <c r="J141" s="13"/>
      <c r="K141" s="13"/>
      <c r="L141" s="13"/>
      <c r="M141" s="13"/>
      <c r="N141" s="13"/>
      <c r="O141" s="13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0"/>
      <c r="B142" s="46"/>
      <c r="C142" s="1"/>
      <c r="D142" s="11"/>
      <c r="E142" s="12"/>
      <c r="F142" s="1"/>
      <c r="H142" s="13"/>
      <c r="I142" s="13"/>
      <c r="J142" s="13"/>
      <c r="K142" s="13"/>
      <c r="L142" s="13"/>
      <c r="M142" s="13"/>
      <c r="N142" s="13"/>
      <c r="O142" s="13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0"/>
      <c r="B143" s="46"/>
      <c r="C143" s="1"/>
      <c r="D143" s="11"/>
      <c r="E143" s="12"/>
      <c r="F143" s="1"/>
      <c r="H143" s="13"/>
      <c r="I143" s="13"/>
      <c r="J143" s="13"/>
      <c r="K143" s="13"/>
      <c r="L143" s="13"/>
      <c r="M143" s="13"/>
      <c r="N143" s="13"/>
      <c r="O143" s="13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0"/>
      <c r="B144" s="46"/>
      <c r="C144" s="1"/>
      <c r="D144" s="11"/>
      <c r="E144" s="12"/>
      <c r="F144" s="1"/>
      <c r="H144" s="13"/>
      <c r="I144" s="13"/>
      <c r="J144" s="13"/>
      <c r="K144" s="13"/>
      <c r="L144" s="13"/>
      <c r="M144" s="13"/>
      <c r="N144" s="13"/>
      <c r="O144" s="13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0"/>
      <c r="B145" s="46"/>
      <c r="C145" s="1"/>
      <c r="D145" s="11"/>
      <c r="E145" s="12"/>
      <c r="F145" s="1"/>
      <c r="H145" s="13"/>
      <c r="I145" s="13"/>
      <c r="J145" s="13"/>
      <c r="K145" s="13"/>
      <c r="L145" s="13"/>
      <c r="M145" s="13"/>
      <c r="N145" s="13"/>
      <c r="O145" s="13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0"/>
      <c r="B146" s="46"/>
      <c r="C146" s="1"/>
      <c r="D146" s="11"/>
      <c r="E146" s="12"/>
      <c r="F146" s="1"/>
      <c r="H146" s="13"/>
      <c r="I146" s="13"/>
      <c r="J146" s="13"/>
      <c r="K146" s="13"/>
      <c r="L146" s="13"/>
      <c r="M146" s="13"/>
      <c r="N146" s="13"/>
      <c r="O146" s="13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0"/>
      <c r="B147" s="46"/>
      <c r="C147" s="1"/>
      <c r="D147" s="11"/>
      <c r="E147" s="12"/>
      <c r="F147" s="1"/>
      <c r="H147" s="13"/>
      <c r="I147" s="13"/>
      <c r="J147" s="13"/>
      <c r="K147" s="13"/>
      <c r="L147" s="13"/>
      <c r="M147" s="13"/>
      <c r="N147" s="13"/>
      <c r="O147" s="13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0"/>
      <c r="B148" s="46"/>
      <c r="C148" s="1"/>
      <c r="D148" s="11"/>
      <c r="E148" s="12"/>
      <c r="F148" s="1"/>
      <c r="H148" s="13"/>
      <c r="I148" s="13"/>
      <c r="J148" s="13"/>
      <c r="K148" s="13"/>
      <c r="L148" s="13"/>
      <c r="M148" s="13"/>
      <c r="N148" s="13"/>
      <c r="O148" s="13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0"/>
      <c r="B149" s="46"/>
      <c r="C149" s="1"/>
      <c r="D149" s="11"/>
      <c r="E149" s="12"/>
      <c r="F149" s="1"/>
      <c r="H149" s="13"/>
      <c r="I149" s="13"/>
      <c r="J149" s="13"/>
      <c r="K149" s="13"/>
      <c r="L149" s="13"/>
      <c r="M149" s="13"/>
      <c r="N149" s="13"/>
      <c r="O149" s="13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0"/>
      <c r="B150" s="46"/>
      <c r="C150" s="1"/>
      <c r="D150" s="11"/>
      <c r="E150" s="12"/>
      <c r="F150" s="1"/>
      <c r="H150" s="13"/>
      <c r="I150" s="13"/>
      <c r="J150" s="13"/>
      <c r="K150" s="13"/>
      <c r="L150" s="13"/>
      <c r="M150" s="13"/>
      <c r="N150" s="13"/>
      <c r="O150" s="13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0"/>
      <c r="B151" s="46"/>
      <c r="C151" s="1"/>
      <c r="D151" s="11"/>
      <c r="E151" s="12"/>
      <c r="F151" s="1"/>
      <c r="H151" s="13"/>
      <c r="I151" s="13"/>
      <c r="J151" s="13"/>
      <c r="K151" s="13"/>
      <c r="L151" s="13"/>
      <c r="M151" s="13"/>
      <c r="N151" s="13"/>
      <c r="O151" s="13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0"/>
      <c r="B152" s="46"/>
      <c r="C152" s="1"/>
      <c r="D152" s="11"/>
      <c r="E152" s="12"/>
      <c r="F152" s="1"/>
      <c r="H152" s="13"/>
      <c r="I152" s="13"/>
      <c r="J152" s="13"/>
      <c r="K152" s="13"/>
      <c r="L152" s="13"/>
      <c r="M152" s="13"/>
      <c r="N152" s="13"/>
      <c r="O152" s="13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0"/>
      <c r="B153" s="46"/>
      <c r="C153" s="1"/>
      <c r="D153" s="11"/>
      <c r="E153" s="12"/>
      <c r="F153" s="1"/>
      <c r="H153" s="13"/>
      <c r="I153" s="13"/>
      <c r="J153" s="13"/>
      <c r="K153" s="13"/>
      <c r="L153" s="13"/>
      <c r="M153" s="13"/>
      <c r="N153" s="13"/>
      <c r="O153" s="1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0"/>
      <c r="B154" s="46"/>
      <c r="C154" s="1"/>
      <c r="D154" s="11"/>
      <c r="E154" s="12"/>
      <c r="F154" s="1"/>
      <c r="H154" s="13"/>
      <c r="I154" s="13"/>
      <c r="J154" s="13"/>
      <c r="K154" s="13"/>
      <c r="L154" s="13"/>
      <c r="M154" s="13"/>
      <c r="N154" s="13"/>
      <c r="O154" s="13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0"/>
      <c r="B155" s="46"/>
      <c r="C155" s="1"/>
      <c r="D155" s="11"/>
      <c r="E155" s="12"/>
      <c r="F155" s="1"/>
      <c r="H155" s="13"/>
      <c r="I155" s="13"/>
      <c r="J155" s="13"/>
      <c r="K155" s="13"/>
      <c r="L155" s="13"/>
      <c r="M155" s="13"/>
      <c r="N155" s="13"/>
      <c r="O155" s="13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0"/>
      <c r="B156" s="46"/>
      <c r="C156" s="1"/>
      <c r="D156" s="11"/>
      <c r="E156" s="12"/>
      <c r="F156" s="1"/>
      <c r="H156" s="13"/>
      <c r="I156" s="13"/>
      <c r="J156" s="13"/>
      <c r="K156" s="13"/>
      <c r="L156" s="13"/>
      <c r="M156" s="13"/>
      <c r="N156" s="13"/>
      <c r="O156" s="13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0"/>
      <c r="B157" s="46"/>
      <c r="C157" s="1"/>
      <c r="D157" s="11"/>
      <c r="E157" s="12"/>
      <c r="F157" s="1"/>
      <c r="H157" s="13"/>
      <c r="I157" s="13"/>
      <c r="J157" s="13"/>
      <c r="K157" s="13"/>
      <c r="L157" s="13"/>
      <c r="M157" s="13"/>
      <c r="N157" s="13"/>
      <c r="O157" s="13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0"/>
      <c r="B158" s="46"/>
      <c r="C158" s="1"/>
      <c r="D158" s="11"/>
      <c r="E158" s="12"/>
      <c r="F158" s="1"/>
      <c r="H158" s="13"/>
      <c r="I158" s="13"/>
      <c r="J158" s="13"/>
      <c r="K158" s="13"/>
      <c r="L158" s="13"/>
      <c r="M158" s="13"/>
      <c r="N158" s="13"/>
      <c r="O158" s="13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0"/>
      <c r="B159" s="46"/>
      <c r="C159" s="1"/>
      <c r="D159" s="11"/>
      <c r="E159" s="12"/>
      <c r="F159" s="1"/>
      <c r="H159" s="13"/>
      <c r="I159" s="13"/>
      <c r="J159" s="13"/>
      <c r="K159" s="13"/>
      <c r="L159" s="13"/>
      <c r="M159" s="13"/>
      <c r="N159" s="13"/>
      <c r="O159" s="13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0"/>
      <c r="B160" s="46"/>
      <c r="C160" s="1"/>
      <c r="D160" s="11"/>
      <c r="E160" s="12"/>
      <c r="F160" s="1"/>
      <c r="H160" s="13"/>
      <c r="I160" s="13"/>
      <c r="J160" s="13"/>
      <c r="K160" s="13"/>
      <c r="L160" s="13"/>
      <c r="M160" s="13"/>
      <c r="N160" s="13"/>
      <c r="O160" s="13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0"/>
      <c r="B161" s="46"/>
      <c r="C161" s="1"/>
      <c r="D161" s="11"/>
      <c r="E161" s="12"/>
      <c r="F161" s="1"/>
      <c r="H161" s="13"/>
      <c r="I161" s="13"/>
      <c r="J161" s="13"/>
      <c r="K161" s="13"/>
      <c r="L161" s="13"/>
      <c r="M161" s="13"/>
      <c r="N161" s="13"/>
      <c r="O161" s="13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0"/>
      <c r="B162" s="46"/>
      <c r="C162" s="1"/>
      <c r="D162" s="11"/>
      <c r="E162" s="12"/>
      <c r="F162" s="1"/>
      <c r="H162" s="13"/>
      <c r="I162" s="13"/>
      <c r="J162" s="13"/>
      <c r="K162" s="13"/>
      <c r="L162" s="13"/>
      <c r="M162" s="13"/>
      <c r="N162" s="13"/>
      <c r="O162" s="13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0"/>
      <c r="B163" s="46"/>
      <c r="C163" s="1"/>
      <c r="D163" s="11"/>
      <c r="E163" s="12"/>
      <c r="F163" s="1"/>
      <c r="H163" s="13"/>
      <c r="I163" s="13"/>
      <c r="J163" s="13"/>
      <c r="K163" s="13"/>
      <c r="L163" s="13"/>
      <c r="M163" s="13"/>
      <c r="N163" s="13"/>
      <c r="O163" s="13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0"/>
      <c r="B164" s="46"/>
      <c r="C164" s="1"/>
      <c r="D164" s="11"/>
      <c r="E164" s="12"/>
      <c r="F164" s="1"/>
      <c r="H164" s="13"/>
      <c r="I164" s="13"/>
      <c r="J164" s="13"/>
      <c r="K164" s="13"/>
      <c r="L164" s="13"/>
      <c r="M164" s="13"/>
      <c r="N164" s="13"/>
      <c r="O164" s="13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0"/>
      <c r="B165" s="46"/>
      <c r="C165" s="1"/>
      <c r="D165" s="11"/>
      <c r="E165" s="12"/>
      <c r="F165" s="1"/>
      <c r="H165" s="13"/>
      <c r="I165" s="13"/>
      <c r="J165" s="13"/>
      <c r="K165" s="13"/>
      <c r="L165" s="13"/>
      <c r="M165" s="13"/>
      <c r="N165" s="13"/>
      <c r="O165" s="13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0"/>
      <c r="B166" s="46"/>
      <c r="C166" s="1"/>
      <c r="D166" s="11"/>
      <c r="E166" s="12"/>
      <c r="F166" s="1"/>
      <c r="H166" s="13"/>
      <c r="I166" s="13"/>
      <c r="J166" s="13"/>
      <c r="K166" s="13"/>
      <c r="L166" s="13"/>
      <c r="M166" s="13"/>
      <c r="N166" s="13"/>
      <c r="O166" s="13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0"/>
      <c r="B167" s="46"/>
      <c r="C167" s="1"/>
      <c r="D167" s="11"/>
      <c r="E167" s="12"/>
      <c r="F167" s="1"/>
      <c r="H167" s="13"/>
      <c r="I167" s="13"/>
      <c r="J167" s="13"/>
      <c r="K167" s="13"/>
      <c r="L167" s="13"/>
      <c r="M167" s="13"/>
      <c r="N167" s="13"/>
      <c r="O167" s="13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0"/>
      <c r="B168" s="46"/>
      <c r="C168" s="1"/>
      <c r="D168" s="11"/>
      <c r="E168" s="12"/>
      <c r="F168" s="1"/>
      <c r="H168" s="13"/>
      <c r="I168" s="13"/>
      <c r="J168" s="13"/>
      <c r="K168" s="13"/>
      <c r="L168" s="13"/>
      <c r="M168" s="13"/>
      <c r="N168" s="13"/>
      <c r="O168" s="13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0"/>
      <c r="B169" s="46"/>
      <c r="C169" s="1"/>
      <c r="D169" s="11"/>
      <c r="E169" s="12"/>
      <c r="F169" s="1"/>
      <c r="H169" s="13"/>
      <c r="I169" s="13"/>
      <c r="J169" s="13"/>
      <c r="K169" s="13"/>
      <c r="L169" s="13"/>
      <c r="M169" s="13"/>
      <c r="N169" s="13"/>
      <c r="O169" s="13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0"/>
      <c r="B170" s="46"/>
      <c r="C170" s="1"/>
      <c r="D170" s="11"/>
      <c r="E170" s="12"/>
      <c r="F170" s="1"/>
      <c r="H170" s="13"/>
      <c r="I170" s="13"/>
      <c r="J170" s="13"/>
      <c r="K170" s="13"/>
      <c r="L170" s="13"/>
      <c r="M170" s="13"/>
      <c r="N170" s="13"/>
      <c r="O170" s="13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0"/>
      <c r="B171" s="46"/>
      <c r="C171" s="1"/>
      <c r="D171" s="11"/>
      <c r="E171" s="12"/>
      <c r="F171" s="1"/>
      <c r="H171" s="13"/>
      <c r="I171" s="13"/>
      <c r="J171" s="13"/>
      <c r="K171" s="13"/>
      <c r="L171" s="13"/>
      <c r="M171" s="13"/>
      <c r="N171" s="13"/>
      <c r="O171" s="13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0"/>
      <c r="B172" s="46"/>
      <c r="C172" s="1"/>
      <c r="D172" s="11"/>
      <c r="E172" s="12"/>
      <c r="F172" s="1"/>
      <c r="H172" s="13"/>
      <c r="I172" s="13"/>
      <c r="J172" s="13"/>
      <c r="K172" s="13"/>
      <c r="L172" s="13"/>
      <c r="M172" s="13"/>
      <c r="N172" s="13"/>
      <c r="O172" s="13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0"/>
      <c r="B173" s="46"/>
      <c r="C173" s="1"/>
      <c r="D173" s="11"/>
      <c r="E173" s="12"/>
      <c r="F173" s="1"/>
      <c r="H173" s="13"/>
      <c r="I173" s="13"/>
      <c r="J173" s="13"/>
      <c r="K173" s="13"/>
      <c r="L173" s="13"/>
      <c r="M173" s="13"/>
      <c r="N173" s="13"/>
      <c r="O173" s="13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0"/>
      <c r="B174" s="46"/>
      <c r="C174" s="1"/>
      <c r="D174" s="11"/>
      <c r="E174" s="12"/>
      <c r="F174" s="1"/>
      <c r="H174" s="13"/>
      <c r="I174" s="13"/>
      <c r="J174" s="13"/>
      <c r="K174" s="13"/>
      <c r="L174" s="13"/>
      <c r="M174" s="13"/>
      <c r="N174" s="13"/>
      <c r="O174" s="13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0"/>
      <c r="B175" s="46"/>
      <c r="C175" s="1"/>
      <c r="D175" s="11"/>
      <c r="E175" s="12"/>
      <c r="F175" s="1"/>
      <c r="H175" s="13"/>
      <c r="I175" s="13"/>
      <c r="J175" s="13"/>
      <c r="K175" s="13"/>
      <c r="L175" s="13"/>
      <c r="M175" s="13"/>
      <c r="N175" s="13"/>
      <c r="O175" s="13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0"/>
      <c r="B176" s="46"/>
      <c r="C176" s="1"/>
      <c r="D176" s="11"/>
      <c r="E176" s="12"/>
      <c r="F176" s="1"/>
      <c r="H176" s="13"/>
      <c r="I176" s="13"/>
      <c r="J176" s="13"/>
      <c r="K176" s="13"/>
      <c r="L176" s="13"/>
      <c r="M176" s="13"/>
      <c r="N176" s="13"/>
      <c r="O176" s="13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0"/>
      <c r="B177" s="46"/>
      <c r="C177" s="1"/>
      <c r="D177" s="11"/>
      <c r="E177" s="12"/>
      <c r="F177" s="1"/>
      <c r="H177" s="13"/>
      <c r="I177" s="13"/>
      <c r="J177" s="13"/>
      <c r="K177" s="13"/>
      <c r="L177" s="13"/>
      <c r="M177" s="13"/>
      <c r="N177" s="13"/>
      <c r="O177" s="13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0"/>
      <c r="B178" s="46"/>
      <c r="C178" s="1"/>
      <c r="D178" s="11"/>
      <c r="E178" s="12"/>
      <c r="F178" s="1"/>
      <c r="H178" s="13"/>
      <c r="I178" s="13"/>
      <c r="J178" s="13"/>
      <c r="K178" s="13"/>
      <c r="L178" s="13"/>
      <c r="M178" s="13"/>
      <c r="N178" s="13"/>
      <c r="O178" s="13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0"/>
      <c r="B179" s="46"/>
      <c r="C179" s="1"/>
      <c r="D179" s="11"/>
      <c r="E179" s="12"/>
      <c r="F179" s="1"/>
      <c r="H179" s="13"/>
      <c r="I179" s="13"/>
      <c r="J179" s="13"/>
      <c r="K179" s="13"/>
      <c r="L179" s="13"/>
      <c r="M179" s="13"/>
      <c r="N179" s="13"/>
      <c r="O179" s="13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0"/>
      <c r="B180" s="46"/>
      <c r="C180" s="1"/>
      <c r="D180" s="11"/>
      <c r="E180" s="12"/>
      <c r="F180" s="1"/>
      <c r="H180" s="13"/>
      <c r="I180" s="13"/>
      <c r="J180" s="13"/>
      <c r="K180" s="13"/>
      <c r="L180" s="13"/>
      <c r="M180" s="13"/>
      <c r="N180" s="13"/>
      <c r="O180" s="13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0"/>
      <c r="B181" s="46"/>
      <c r="C181" s="1"/>
      <c r="D181" s="11"/>
      <c r="E181" s="12"/>
      <c r="F181" s="1"/>
      <c r="H181" s="13"/>
      <c r="I181" s="13"/>
      <c r="J181" s="13"/>
      <c r="K181" s="13"/>
      <c r="L181" s="13"/>
      <c r="M181" s="13"/>
      <c r="N181" s="13"/>
      <c r="O181" s="13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0"/>
      <c r="B182" s="46"/>
      <c r="C182" s="1"/>
      <c r="D182" s="11"/>
      <c r="E182" s="12"/>
      <c r="F182" s="1"/>
      <c r="H182" s="13"/>
      <c r="I182" s="13"/>
      <c r="J182" s="13"/>
      <c r="K182" s="13"/>
      <c r="L182" s="13"/>
      <c r="M182" s="13"/>
      <c r="N182" s="13"/>
      <c r="O182" s="13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0"/>
      <c r="B183" s="46"/>
      <c r="C183" s="1"/>
      <c r="D183" s="11"/>
      <c r="E183" s="12"/>
      <c r="F183" s="1"/>
      <c r="H183" s="13"/>
      <c r="I183" s="13"/>
      <c r="J183" s="13"/>
      <c r="K183" s="13"/>
      <c r="L183" s="13"/>
      <c r="M183" s="13"/>
      <c r="N183" s="13"/>
      <c r="O183" s="13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0"/>
      <c r="B184" s="46"/>
      <c r="C184" s="1"/>
      <c r="D184" s="11"/>
      <c r="E184" s="12"/>
      <c r="F184" s="1"/>
      <c r="H184" s="13"/>
      <c r="I184" s="13"/>
      <c r="J184" s="13"/>
      <c r="K184" s="13"/>
      <c r="L184" s="13"/>
      <c r="M184" s="13"/>
      <c r="N184" s="13"/>
      <c r="O184" s="13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0"/>
      <c r="B185" s="46"/>
      <c r="C185" s="1"/>
      <c r="D185" s="11"/>
      <c r="E185" s="12"/>
      <c r="F185" s="1"/>
      <c r="H185" s="13"/>
      <c r="I185" s="13"/>
      <c r="J185" s="13"/>
      <c r="K185" s="13"/>
      <c r="L185" s="13"/>
      <c r="M185" s="13"/>
      <c r="N185" s="13"/>
      <c r="O185" s="13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0"/>
      <c r="B186" s="46"/>
      <c r="C186" s="1"/>
      <c r="D186" s="11"/>
      <c r="E186" s="12"/>
      <c r="F186" s="1"/>
      <c r="H186" s="13"/>
      <c r="I186" s="13"/>
      <c r="J186" s="13"/>
      <c r="K186" s="13"/>
      <c r="L186" s="13"/>
      <c r="M186" s="13"/>
      <c r="N186" s="13"/>
      <c r="O186" s="13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0"/>
      <c r="B187" s="46"/>
      <c r="C187" s="1"/>
      <c r="D187" s="11"/>
      <c r="E187" s="12"/>
      <c r="F187" s="1"/>
      <c r="H187" s="13"/>
      <c r="I187" s="13"/>
      <c r="J187" s="13"/>
      <c r="K187" s="13"/>
      <c r="L187" s="13"/>
      <c r="M187" s="13"/>
      <c r="N187" s="13"/>
      <c r="O187" s="13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0"/>
      <c r="B188" s="46"/>
      <c r="C188" s="1"/>
      <c r="D188" s="11"/>
      <c r="E188" s="12"/>
      <c r="F188" s="1"/>
      <c r="H188" s="13"/>
      <c r="I188" s="13"/>
      <c r="J188" s="13"/>
      <c r="K188" s="13"/>
      <c r="L188" s="13"/>
      <c r="M188" s="13"/>
      <c r="N188" s="13"/>
      <c r="O188" s="13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0"/>
      <c r="B189" s="46"/>
      <c r="C189" s="1"/>
      <c r="D189" s="11"/>
      <c r="E189" s="12"/>
      <c r="F189" s="1"/>
      <c r="H189" s="13"/>
      <c r="I189" s="13"/>
      <c r="J189" s="13"/>
      <c r="K189" s="13"/>
      <c r="L189" s="13"/>
      <c r="M189" s="13"/>
      <c r="N189" s="13"/>
      <c r="O189" s="13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0"/>
      <c r="B190" s="46"/>
      <c r="C190" s="1"/>
      <c r="D190" s="11"/>
      <c r="E190" s="12"/>
      <c r="F190" s="1"/>
      <c r="H190" s="13"/>
      <c r="I190" s="13"/>
      <c r="J190" s="13"/>
      <c r="K190" s="13"/>
      <c r="L190" s="13"/>
      <c r="M190" s="13"/>
      <c r="N190" s="13"/>
      <c r="O190" s="13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0"/>
      <c r="B191" s="46"/>
      <c r="C191" s="1"/>
      <c r="D191" s="11"/>
      <c r="E191" s="12"/>
      <c r="F191" s="1"/>
      <c r="H191" s="13"/>
      <c r="I191" s="13"/>
      <c r="J191" s="13"/>
      <c r="K191" s="13"/>
      <c r="L191" s="13"/>
      <c r="M191" s="13"/>
      <c r="N191" s="13"/>
      <c r="O191" s="13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0"/>
      <c r="B192" s="46"/>
      <c r="C192" s="1"/>
      <c r="D192" s="11"/>
      <c r="E192" s="12"/>
      <c r="F192" s="1"/>
      <c r="H192" s="13"/>
      <c r="I192" s="13"/>
      <c r="J192" s="13"/>
      <c r="K192" s="13"/>
      <c r="L192" s="13"/>
      <c r="M192" s="13"/>
      <c r="N192" s="13"/>
      <c r="O192" s="13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0"/>
      <c r="B193" s="46"/>
      <c r="C193" s="1"/>
      <c r="D193" s="11"/>
      <c r="E193" s="12"/>
      <c r="F193" s="1"/>
      <c r="H193" s="13"/>
      <c r="I193" s="13"/>
      <c r="J193" s="13"/>
      <c r="K193" s="13"/>
      <c r="L193" s="13"/>
      <c r="M193" s="13"/>
      <c r="N193" s="13"/>
      <c r="O193" s="13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0"/>
      <c r="B194" s="46"/>
      <c r="C194" s="1"/>
      <c r="D194" s="11"/>
      <c r="E194" s="12"/>
      <c r="F194" s="1"/>
      <c r="H194" s="13"/>
      <c r="I194" s="13"/>
      <c r="J194" s="13"/>
      <c r="K194" s="13"/>
      <c r="L194" s="13"/>
      <c r="M194" s="13"/>
      <c r="N194" s="13"/>
      <c r="O194" s="13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0"/>
      <c r="B195" s="46"/>
      <c r="C195" s="1"/>
      <c r="D195" s="11"/>
      <c r="E195" s="12"/>
      <c r="F195" s="1"/>
      <c r="H195" s="13"/>
      <c r="I195" s="13"/>
      <c r="J195" s="13"/>
      <c r="K195" s="13"/>
      <c r="L195" s="13"/>
      <c r="M195" s="13"/>
      <c r="N195" s="13"/>
      <c r="O195" s="13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0"/>
      <c r="B196" s="46"/>
      <c r="C196" s="1"/>
      <c r="D196" s="11"/>
      <c r="E196" s="12"/>
      <c r="F196" s="1"/>
      <c r="H196" s="13"/>
      <c r="I196" s="13"/>
      <c r="J196" s="13"/>
      <c r="K196" s="13"/>
      <c r="L196" s="13"/>
      <c r="M196" s="13"/>
      <c r="N196" s="13"/>
      <c r="O196" s="13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0"/>
      <c r="B197" s="46"/>
      <c r="C197" s="1"/>
      <c r="D197" s="11"/>
      <c r="E197" s="12"/>
      <c r="F197" s="1"/>
      <c r="H197" s="13"/>
      <c r="I197" s="13"/>
      <c r="J197" s="13"/>
      <c r="K197" s="13"/>
      <c r="L197" s="13"/>
      <c r="M197" s="13"/>
      <c r="N197" s="13"/>
      <c r="O197" s="13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0"/>
      <c r="B198" s="46"/>
      <c r="C198" s="1"/>
      <c r="D198" s="11"/>
      <c r="E198" s="12"/>
      <c r="F198" s="1"/>
      <c r="H198" s="13"/>
      <c r="I198" s="13"/>
      <c r="J198" s="13"/>
      <c r="K198" s="13"/>
      <c r="L198" s="13"/>
      <c r="M198" s="13"/>
      <c r="N198" s="13"/>
      <c r="O198" s="13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0"/>
      <c r="B199" s="46"/>
      <c r="C199" s="1"/>
      <c r="D199" s="11"/>
      <c r="E199" s="12"/>
      <c r="F199" s="1"/>
      <c r="H199" s="13"/>
      <c r="I199" s="13"/>
      <c r="J199" s="13"/>
      <c r="K199" s="13"/>
      <c r="L199" s="13"/>
      <c r="M199" s="13"/>
      <c r="N199" s="13"/>
      <c r="O199" s="13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0"/>
      <c r="B200" s="46"/>
      <c r="C200" s="1"/>
      <c r="D200" s="11"/>
      <c r="E200" s="12"/>
      <c r="F200" s="1"/>
      <c r="H200" s="13"/>
      <c r="I200" s="13"/>
      <c r="J200" s="13"/>
      <c r="K200" s="13"/>
      <c r="L200" s="13"/>
      <c r="M200" s="13"/>
      <c r="N200" s="13"/>
      <c r="O200" s="13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0"/>
      <c r="B201" s="46"/>
      <c r="C201" s="1"/>
      <c r="D201" s="11"/>
      <c r="E201" s="12"/>
      <c r="F201" s="1"/>
      <c r="H201" s="13"/>
      <c r="I201" s="13"/>
      <c r="J201" s="13"/>
      <c r="K201" s="13"/>
      <c r="L201" s="13"/>
      <c r="M201" s="13"/>
      <c r="N201" s="13"/>
      <c r="O201" s="13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0"/>
      <c r="B202" s="46"/>
      <c r="C202" s="1"/>
      <c r="D202" s="11"/>
      <c r="E202" s="12"/>
      <c r="F202" s="1"/>
      <c r="H202" s="13"/>
      <c r="I202" s="13"/>
      <c r="J202" s="13"/>
      <c r="K202" s="13"/>
      <c r="L202" s="13"/>
      <c r="M202" s="13"/>
      <c r="N202" s="13"/>
      <c r="O202" s="13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0"/>
      <c r="B203" s="46"/>
      <c r="C203" s="1"/>
      <c r="D203" s="11"/>
      <c r="E203" s="12"/>
      <c r="F203" s="1"/>
      <c r="H203" s="13"/>
      <c r="I203" s="13"/>
      <c r="J203" s="13"/>
      <c r="K203" s="13"/>
      <c r="L203" s="13"/>
      <c r="M203" s="13"/>
      <c r="N203" s="13"/>
      <c r="O203" s="13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0"/>
      <c r="B204" s="46"/>
      <c r="C204" s="1"/>
      <c r="D204" s="11"/>
      <c r="E204" s="12"/>
      <c r="F204" s="1"/>
      <c r="H204" s="13"/>
      <c r="I204" s="13"/>
      <c r="J204" s="13"/>
      <c r="K204" s="13"/>
      <c r="L204" s="13"/>
      <c r="M204" s="13"/>
      <c r="N204" s="13"/>
      <c r="O204" s="13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0"/>
      <c r="B205" s="46"/>
      <c r="C205" s="1"/>
      <c r="D205" s="11"/>
      <c r="E205" s="12"/>
      <c r="F205" s="1"/>
      <c r="H205" s="13"/>
      <c r="I205" s="13"/>
      <c r="J205" s="13"/>
      <c r="K205" s="13"/>
      <c r="L205" s="13"/>
      <c r="M205" s="13"/>
      <c r="N205" s="13"/>
      <c r="O205" s="13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0"/>
      <c r="B206" s="46"/>
      <c r="C206" s="1"/>
      <c r="D206" s="11"/>
      <c r="E206" s="12"/>
      <c r="F206" s="1"/>
      <c r="H206" s="13"/>
      <c r="I206" s="13"/>
      <c r="J206" s="13"/>
      <c r="K206" s="13"/>
      <c r="L206" s="13"/>
      <c r="M206" s="13"/>
      <c r="N206" s="13"/>
      <c r="O206" s="13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</sheetData>
  <mergeCells count="31">
    <mergeCell ref="A43:B43"/>
    <mergeCell ref="A37:A42"/>
    <mergeCell ref="A18:B18"/>
    <mergeCell ref="A29:B29"/>
    <mergeCell ref="A19:A28"/>
    <mergeCell ref="A36:B36"/>
    <mergeCell ref="A30:A35"/>
    <mergeCell ref="E51:G51"/>
    <mergeCell ref="A51:B51"/>
    <mergeCell ref="A50:B50"/>
    <mergeCell ref="C37:C42"/>
    <mergeCell ref="C19:C28"/>
    <mergeCell ref="H30:K30"/>
    <mergeCell ref="L30:M30"/>
    <mergeCell ref="C30:C35"/>
    <mergeCell ref="A1:P1"/>
    <mergeCell ref="H4:K4"/>
    <mergeCell ref="L4:O4"/>
    <mergeCell ref="C7:C17"/>
    <mergeCell ref="H2:O2"/>
    <mergeCell ref="A2:A3"/>
    <mergeCell ref="B2:B3"/>
    <mergeCell ref="C2:C3"/>
    <mergeCell ref="E2:E3"/>
    <mergeCell ref="D2:D3"/>
    <mergeCell ref="A4:A17"/>
    <mergeCell ref="P2:P3"/>
    <mergeCell ref="G2:G3"/>
    <mergeCell ref="F2:F3"/>
    <mergeCell ref="C46:C47"/>
    <mergeCell ref="A44:A49"/>
  </mergeCells>
  <phoneticPr fontId="1" type="noConversion"/>
  <pageMargins left="0.17" right="0.15748031496062992" top="0.23622047244094491" bottom="0.28999999999999998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CY L</cp:lastModifiedBy>
  <cp:lastPrinted>2023-04-26T02:24:12Z</cp:lastPrinted>
  <dcterms:created xsi:type="dcterms:W3CDTF">2022-10-23T23:47:00Z</dcterms:created>
  <dcterms:modified xsi:type="dcterms:W3CDTF">2023-04-26T02:25:02Z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5FDD6B3C911F49D2BDCB297D7BC695F9</vt:lpwstr>
  </property>
  <property fmtid="{D5CDD505-2E9C-101B-9397-08002B2CF9AE}" pid="3" name="KSOProductBuildVer">
    <vt:lpwstr>2052-11.1.0.12598</vt:lpwstr>
  </property>
</Properties>
</file>