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盘\23研\招生\复试成绩\"/>
    </mc:Choice>
  </mc:AlternateContent>
  <xr:revisionPtr revIDLastSave="0" documentId="13_ncr:1_{DEA3D7D0-DEA9-425F-9B7C-859FB5003733}" xr6:coauthVersionLast="36" xr6:coauthVersionMax="36" xr10:uidLastSave="{00000000-0000-0000-0000-000000000000}"/>
  <bookViews>
    <workbookView xWindow="0" yWindow="0" windowWidth="23040" windowHeight="10380" activeTab="1" xr2:uid="{00000000-000D-0000-FFFF-FFFF00000000}"/>
  </bookViews>
  <sheets>
    <sheet name="汉语国际教育" sheetId="2" r:id="rId1"/>
    <sheet name="外国语言文学" sheetId="3" r:id="rId2"/>
  </sheets>
  <definedNames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I5" i="3" l="1"/>
  <c r="G5" i="3"/>
  <c r="I4" i="3"/>
  <c r="G4" i="3"/>
  <c r="I7" i="3"/>
  <c r="G7" i="3"/>
  <c r="I6" i="3"/>
  <c r="G6" i="3"/>
  <c r="I2" i="3"/>
  <c r="G2" i="3"/>
  <c r="I3" i="3"/>
  <c r="G3" i="3"/>
  <c r="G4" i="2" l="1"/>
  <c r="G3" i="2"/>
  <c r="G7" i="2"/>
  <c r="G5" i="2"/>
  <c r="G6" i="2"/>
  <c r="G9" i="2"/>
  <c r="G8" i="2"/>
  <c r="G2" i="2"/>
  <c r="I4" i="2" l="1"/>
  <c r="I3" i="2"/>
  <c r="I7" i="2"/>
  <c r="I5" i="2"/>
  <c r="I6" i="2"/>
  <c r="I9" i="2"/>
  <c r="I8" i="2"/>
  <c r="I2" i="2"/>
</calcChain>
</file>

<file path=xl/sharedStrings.xml><?xml version="1.0" encoding="utf-8"?>
<sst xmlns="http://schemas.openxmlformats.org/spreadsheetml/2006/main" count="136" uniqueCount="48">
  <si>
    <t>李莉</t>
  </si>
  <si>
    <t>100013000440076</t>
  </si>
  <si>
    <t>李美莹</t>
  </si>
  <si>
    <t>100023113119037</t>
  </si>
  <si>
    <t>姬晋彦</t>
  </si>
  <si>
    <t>100023113110104</t>
  </si>
  <si>
    <t>张哲晴</t>
  </si>
  <si>
    <t>100303020122479</t>
  </si>
  <si>
    <t>胡淼</t>
  </si>
  <si>
    <t>100023113122600</t>
  </si>
  <si>
    <t>刘元琪</t>
  </si>
  <si>
    <t>100303020122515</t>
  </si>
  <si>
    <t>马韶旎</t>
  </si>
  <si>
    <t>102713210005003</t>
  </si>
  <si>
    <t>叶梦杨</t>
  </si>
  <si>
    <t>100333213160001</t>
  </si>
  <si>
    <t>序号</t>
    <phoneticPr fontId="18" type="noConversion"/>
  </si>
  <si>
    <t>姓名</t>
    <phoneticPr fontId="18" type="noConversion"/>
  </si>
  <si>
    <t>笔试成绩</t>
    <phoneticPr fontId="20" type="noConversion"/>
  </si>
  <si>
    <t>面试成绩</t>
    <phoneticPr fontId="20" type="noConversion"/>
  </si>
  <si>
    <t>外语成绩</t>
  </si>
  <si>
    <t>复试总成绩百分制</t>
  </si>
  <si>
    <t>初试成绩</t>
  </si>
  <si>
    <t>初试成绩百分制</t>
  </si>
  <si>
    <t>总成绩</t>
  </si>
  <si>
    <t>考生编号</t>
    <phoneticPr fontId="18" type="noConversion"/>
  </si>
  <si>
    <t>录取结果</t>
    <phoneticPr fontId="18" type="noConversion"/>
  </si>
  <si>
    <t>拟录取</t>
    <phoneticPr fontId="18" type="noConversion"/>
  </si>
  <si>
    <t>不录取</t>
    <phoneticPr fontId="18" type="noConversion"/>
  </si>
  <si>
    <t>二外成绩</t>
  </si>
  <si>
    <t>笔试成绩</t>
  </si>
  <si>
    <t>面试成绩</t>
  </si>
  <si>
    <t>101833218105933</t>
  </si>
  <si>
    <t>刘荣荣</t>
  </si>
  <si>
    <t>105613431519306</t>
  </si>
  <si>
    <t>江芊</t>
  </si>
  <si>
    <t>101833211318641</t>
  </si>
  <si>
    <t>杨红霞</t>
  </si>
  <si>
    <t>106353310025843</t>
  </si>
  <si>
    <t>左沁</t>
  </si>
  <si>
    <t>105333360121379</t>
  </si>
  <si>
    <t>乐逍遥</t>
  </si>
  <si>
    <t>100063210501919</t>
  </si>
  <si>
    <t>张娟花</t>
  </si>
  <si>
    <t>录取结果</t>
    <phoneticPr fontId="18" type="noConversion"/>
  </si>
  <si>
    <t>拟录取</t>
    <phoneticPr fontId="18" type="noConversion"/>
  </si>
  <si>
    <t>备注</t>
    <phoneticPr fontId="18" type="noConversion"/>
  </si>
  <si>
    <t>克拉玛依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</si>
</sst>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_);[Red]\(0\)"/>
    <numFmt numFmtId="178" formatCode="0.0_ "/>
  </numFmts>
  <fonts count="23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0"/>
      <color indexed="8"/>
      <name val="宋体"/>
      <family val="3"/>
      <charset val="134"/>
    </font>
    <font>
      <sz val="9"/>
      <name val="Arial"/>
      <family val="2"/>
    </font>
    <font>
      <b/>
      <sz val="10"/>
      <name val="宋体"/>
      <family val="3"/>
      <charset val="134"/>
    </font>
    <font>
      <sz val="11"/>
      <name val="等线"/>
      <family val="3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9" fillId="0" borderId="1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0" fillId="33" borderId="0" xfId="0" applyFill="1">
      <alignment vertical="center"/>
    </xf>
    <xf numFmtId="0" fontId="0" fillId="0" borderId="10" xfId="0" applyBorder="1">
      <alignment vertical="center"/>
    </xf>
    <xf numFmtId="1" fontId="0" fillId="0" borderId="10" xfId="0" applyNumberFormat="1" applyBorder="1">
      <alignment vertical="center"/>
    </xf>
    <xf numFmtId="1" fontId="0" fillId="33" borderId="10" xfId="0" applyNumberFormat="1" applyFill="1" applyBorder="1">
      <alignment vertical="center"/>
    </xf>
    <xf numFmtId="0" fontId="21" fillId="0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177" fontId="0" fillId="0" borderId="10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/>
    </xf>
    <xf numFmtId="1" fontId="0" fillId="33" borderId="10" xfId="0" applyNumberFormat="1" applyFill="1" applyBorder="1" applyAlignment="1">
      <alignment horizontal="center" vertical="center"/>
    </xf>
    <xf numFmtId="178" fontId="0" fillId="33" borderId="10" xfId="0" applyNumberFormat="1" applyFill="1" applyBorder="1" applyAlignment="1">
      <alignment horizontal="center" vertical="center"/>
    </xf>
    <xf numFmtId="178" fontId="0" fillId="0" borderId="10" xfId="0" applyNumberFormat="1" applyBorder="1" applyAlignment="1">
      <alignment horizontal="center" vertical="center"/>
    </xf>
    <xf numFmtId="1" fontId="22" fillId="33" borderId="10" xfId="0" applyNumberFormat="1" applyFont="1" applyFill="1" applyBorder="1">
      <alignment vertical="center"/>
    </xf>
    <xf numFmtId="176" fontId="22" fillId="33" borderId="10" xfId="0" applyNumberFormat="1" applyFont="1" applyFill="1" applyBorder="1" applyAlignment="1">
      <alignment horizontal="center" vertical="center"/>
    </xf>
    <xf numFmtId="176" fontId="22" fillId="33" borderId="10" xfId="0" applyNumberFormat="1" applyFont="1" applyFill="1" applyBorder="1">
      <alignment vertical="center"/>
    </xf>
    <xf numFmtId="177" fontId="22" fillId="33" borderId="10" xfId="0" applyNumberFormat="1" applyFont="1" applyFill="1" applyBorder="1" applyAlignment="1">
      <alignment horizontal="center" vertical="center"/>
    </xf>
    <xf numFmtId="0" fontId="22" fillId="33" borderId="10" xfId="0" applyFont="1" applyFill="1" applyBorder="1">
      <alignment vertical="center"/>
    </xf>
    <xf numFmtId="0" fontId="0" fillId="33" borderId="10" xfId="0" applyFill="1" applyBorder="1">
      <alignment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FF9C1-8760-4909-8F0F-1B834DD1BC66}">
  <dimension ref="A1:K9"/>
  <sheetViews>
    <sheetView workbookViewId="0">
      <selection activeCell="K19" sqref="K19"/>
    </sheetView>
  </sheetViews>
  <sheetFormatPr defaultRowHeight="13.8" x14ac:dyDescent="0.25"/>
  <cols>
    <col min="1" max="1" width="5.5546875" bestFit="1" customWidth="1"/>
    <col min="2" max="2" width="17.21875" bestFit="1" customWidth="1"/>
    <col min="3" max="3" width="8.88671875" style="3"/>
    <col min="4" max="4" width="8.88671875" style="9"/>
    <col min="5" max="5" width="9.5546875" style="9" bestFit="1" customWidth="1"/>
    <col min="6" max="6" width="8.88671875" style="9"/>
    <col min="8" max="10" width="8.88671875" style="9"/>
  </cols>
  <sheetData>
    <row r="1" spans="1:11" ht="24" x14ac:dyDescent="0.25">
      <c r="A1" s="4" t="s">
        <v>16</v>
      </c>
      <c r="B1" s="5" t="s">
        <v>25</v>
      </c>
      <c r="C1" s="6" t="s">
        <v>17</v>
      </c>
      <c r="D1" s="1" t="s">
        <v>18</v>
      </c>
      <c r="E1" s="1" t="s">
        <v>19</v>
      </c>
      <c r="F1" s="1" t="s">
        <v>20</v>
      </c>
      <c r="G1" s="1" t="s">
        <v>21</v>
      </c>
      <c r="H1" s="2" t="s">
        <v>22</v>
      </c>
      <c r="I1" s="2" t="s">
        <v>23</v>
      </c>
      <c r="J1" s="7" t="s">
        <v>24</v>
      </c>
      <c r="K1" s="2" t="s">
        <v>26</v>
      </c>
    </row>
    <row r="2" spans="1:11" ht="19.95" customHeight="1" x14ac:dyDescent="0.25">
      <c r="A2" s="8">
        <v>1</v>
      </c>
      <c r="B2" s="5" t="s">
        <v>11</v>
      </c>
      <c r="C2" s="6" t="s">
        <v>10</v>
      </c>
      <c r="D2" s="10">
        <v>98</v>
      </c>
      <c r="E2" s="10">
        <v>84.2</v>
      </c>
      <c r="F2" s="10">
        <v>87.2</v>
      </c>
      <c r="G2" s="11">
        <f t="shared" ref="G2:G9" si="0">D2*0.4+E2*0.4+F2*0.2</f>
        <v>90.32</v>
      </c>
      <c r="H2" s="12">
        <v>374</v>
      </c>
      <c r="I2" s="10">
        <f t="shared" ref="I2:I9" si="1">H2/5</f>
        <v>74.8</v>
      </c>
      <c r="J2" s="10">
        <v>82.56</v>
      </c>
      <c r="K2" s="4" t="s">
        <v>27</v>
      </c>
    </row>
    <row r="3" spans="1:11" ht="19.95" customHeight="1" x14ac:dyDescent="0.25">
      <c r="A3" s="8">
        <v>2</v>
      </c>
      <c r="B3" s="5" t="s">
        <v>7</v>
      </c>
      <c r="C3" s="6" t="s">
        <v>6</v>
      </c>
      <c r="D3" s="10">
        <v>95</v>
      </c>
      <c r="E3" s="10">
        <v>91.4</v>
      </c>
      <c r="F3" s="10">
        <v>82.8</v>
      </c>
      <c r="G3" s="11">
        <f t="shared" si="0"/>
        <v>91.12</v>
      </c>
      <c r="H3" s="12">
        <v>366</v>
      </c>
      <c r="I3" s="10">
        <f t="shared" si="1"/>
        <v>73.2</v>
      </c>
      <c r="J3" s="10">
        <v>82.16</v>
      </c>
      <c r="K3" s="4" t="s">
        <v>27</v>
      </c>
    </row>
    <row r="4" spans="1:11" ht="19.95" customHeight="1" x14ac:dyDescent="0.25">
      <c r="A4" s="8">
        <v>3</v>
      </c>
      <c r="B4" s="5" t="s">
        <v>3</v>
      </c>
      <c r="C4" s="6" t="s">
        <v>2</v>
      </c>
      <c r="D4" s="10">
        <v>98</v>
      </c>
      <c r="E4" s="10">
        <v>79.599999999999994</v>
      </c>
      <c r="F4" s="10">
        <v>81.2</v>
      </c>
      <c r="G4" s="11">
        <f t="shared" si="0"/>
        <v>87.28</v>
      </c>
      <c r="H4" s="12">
        <v>368</v>
      </c>
      <c r="I4" s="10">
        <f t="shared" si="1"/>
        <v>73.599999999999994</v>
      </c>
      <c r="J4" s="10">
        <v>80.44</v>
      </c>
      <c r="K4" s="4" t="s">
        <v>27</v>
      </c>
    </row>
    <row r="5" spans="1:11" ht="19.95" customHeight="1" x14ac:dyDescent="0.25">
      <c r="A5" s="8">
        <v>4</v>
      </c>
      <c r="B5" s="5" t="s">
        <v>9</v>
      </c>
      <c r="C5" s="6" t="s">
        <v>8</v>
      </c>
      <c r="D5" s="10">
        <v>89</v>
      </c>
      <c r="E5" s="10">
        <v>86.6</v>
      </c>
      <c r="F5" s="10">
        <v>92.2</v>
      </c>
      <c r="G5" s="11">
        <f t="shared" si="0"/>
        <v>88.68</v>
      </c>
      <c r="H5" s="12">
        <v>361</v>
      </c>
      <c r="I5" s="10">
        <f t="shared" si="1"/>
        <v>72.2</v>
      </c>
      <c r="J5" s="10">
        <v>80.44</v>
      </c>
      <c r="K5" s="4" t="s">
        <v>27</v>
      </c>
    </row>
    <row r="6" spans="1:11" ht="19.95" customHeight="1" x14ac:dyDescent="0.25">
      <c r="A6" s="8">
        <v>5</v>
      </c>
      <c r="B6" s="5" t="s">
        <v>5</v>
      </c>
      <c r="C6" s="6" t="s">
        <v>4</v>
      </c>
      <c r="D6" s="10">
        <v>94</v>
      </c>
      <c r="E6" s="10">
        <v>84.6</v>
      </c>
      <c r="F6" s="10">
        <v>81.2</v>
      </c>
      <c r="G6" s="11">
        <f t="shared" si="0"/>
        <v>87.68</v>
      </c>
      <c r="H6" s="12">
        <v>359</v>
      </c>
      <c r="I6" s="10">
        <f t="shared" si="1"/>
        <v>71.8</v>
      </c>
      <c r="J6" s="10">
        <v>79.740000000000009</v>
      </c>
      <c r="K6" s="4" t="s">
        <v>27</v>
      </c>
    </row>
    <row r="7" spans="1:11" ht="19.95" customHeight="1" x14ac:dyDescent="0.25">
      <c r="A7" s="8">
        <v>6</v>
      </c>
      <c r="B7" s="5" t="s">
        <v>13</v>
      </c>
      <c r="C7" s="6" t="s">
        <v>12</v>
      </c>
      <c r="D7" s="10">
        <v>90</v>
      </c>
      <c r="E7" s="10">
        <v>82.2</v>
      </c>
      <c r="F7" s="10">
        <v>82.6</v>
      </c>
      <c r="G7" s="11">
        <f t="shared" si="0"/>
        <v>85.399999999999991</v>
      </c>
      <c r="H7" s="12">
        <v>365</v>
      </c>
      <c r="I7" s="10">
        <f t="shared" si="1"/>
        <v>73</v>
      </c>
      <c r="J7" s="10">
        <v>79.199999999999989</v>
      </c>
      <c r="K7" s="4" t="s">
        <v>27</v>
      </c>
    </row>
    <row r="8" spans="1:11" ht="19.95" customHeight="1" x14ac:dyDescent="0.25">
      <c r="A8" s="8">
        <v>7</v>
      </c>
      <c r="B8" s="5" t="s">
        <v>1</v>
      </c>
      <c r="C8" s="6" t="s">
        <v>0</v>
      </c>
      <c r="D8" s="10">
        <v>91</v>
      </c>
      <c r="E8" s="10">
        <v>83.6</v>
      </c>
      <c r="F8" s="10">
        <v>82.6</v>
      </c>
      <c r="G8" s="11">
        <f t="shared" si="0"/>
        <v>86.36</v>
      </c>
      <c r="H8" s="12">
        <v>357</v>
      </c>
      <c r="I8" s="10">
        <f t="shared" si="1"/>
        <v>71.400000000000006</v>
      </c>
      <c r="J8" s="10">
        <v>78.88</v>
      </c>
      <c r="K8" s="4" t="s">
        <v>27</v>
      </c>
    </row>
    <row r="9" spans="1:11" ht="19.95" customHeight="1" x14ac:dyDescent="0.25">
      <c r="A9" s="8">
        <v>8</v>
      </c>
      <c r="B9" s="20" t="s">
        <v>15</v>
      </c>
      <c r="C9" s="20" t="s">
        <v>14</v>
      </c>
      <c r="D9" s="21">
        <v>84</v>
      </c>
      <c r="E9" s="21">
        <v>79</v>
      </c>
      <c r="F9" s="21">
        <v>86.4</v>
      </c>
      <c r="G9" s="22">
        <f t="shared" si="0"/>
        <v>82.48</v>
      </c>
      <c r="H9" s="23">
        <v>358</v>
      </c>
      <c r="I9" s="21">
        <f t="shared" si="1"/>
        <v>71.599999999999994</v>
      </c>
      <c r="J9" s="21">
        <v>77.039999999999992</v>
      </c>
      <c r="K9" s="24" t="s">
        <v>28</v>
      </c>
    </row>
  </sheetData>
  <sortState ref="A2:K9">
    <sortCondition descending="1" ref="J1"/>
  </sortState>
  <phoneticPr fontId="1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8FA25-6A77-4187-96BA-47DF847BA447}">
  <dimension ref="A1:L7"/>
  <sheetViews>
    <sheetView tabSelected="1" workbookViewId="0">
      <selection activeCell="L7" sqref="L7"/>
    </sheetView>
  </sheetViews>
  <sheetFormatPr defaultRowHeight="13.8" x14ac:dyDescent="0.25"/>
  <cols>
    <col min="2" max="2" width="17.21875" bestFit="1" customWidth="1"/>
    <col min="12" max="12" width="12.109375" customWidth="1"/>
  </cols>
  <sheetData>
    <row r="1" spans="1:12" ht="24" x14ac:dyDescent="0.25">
      <c r="A1" s="13" t="s">
        <v>16</v>
      </c>
      <c r="B1" s="13" t="s">
        <v>25</v>
      </c>
      <c r="C1" s="13" t="s">
        <v>17</v>
      </c>
      <c r="D1" s="14" t="s">
        <v>29</v>
      </c>
      <c r="E1" s="14" t="s">
        <v>30</v>
      </c>
      <c r="F1" s="14" t="s">
        <v>31</v>
      </c>
      <c r="G1" s="14" t="s">
        <v>21</v>
      </c>
      <c r="H1" s="15" t="s">
        <v>22</v>
      </c>
      <c r="I1" s="15" t="s">
        <v>23</v>
      </c>
      <c r="J1" s="16" t="s">
        <v>24</v>
      </c>
      <c r="K1" s="4" t="s">
        <v>44</v>
      </c>
      <c r="L1" s="4" t="s">
        <v>46</v>
      </c>
    </row>
    <row r="2" spans="1:12" ht="19.95" customHeight="1" x14ac:dyDescent="0.25">
      <c r="A2" s="13">
        <v>1</v>
      </c>
      <c r="B2" s="13" t="s">
        <v>34</v>
      </c>
      <c r="C2" s="17" t="s">
        <v>35</v>
      </c>
      <c r="D2" s="17">
        <v>87</v>
      </c>
      <c r="E2" s="17">
        <v>84</v>
      </c>
      <c r="F2" s="18">
        <v>90.2</v>
      </c>
      <c r="G2" s="18">
        <f t="shared" ref="G2:G7" si="0">D2*0.2+E2*0.4+F2*0.4</f>
        <v>87.080000000000013</v>
      </c>
      <c r="H2" s="13">
        <v>396</v>
      </c>
      <c r="I2" s="18">
        <f t="shared" ref="I2:I7" si="1">H2/5</f>
        <v>79.2</v>
      </c>
      <c r="J2" s="19">
        <v>83.140000000000015</v>
      </c>
      <c r="K2" s="4" t="s">
        <v>45</v>
      </c>
      <c r="L2" s="4"/>
    </row>
    <row r="3" spans="1:12" ht="19.95" customHeight="1" x14ac:dyDescent="0.25">
      <c r="A3" s="13">
        <v>2</v>
      </c>
      <c r="B3" s="13" t="s">
        <v>32</v>
      </c>
      <c r="C3" s="17" t="s">
        <v>33</v>
      </c>
      <c r="D3" s="17">
        <v>88</v>
      </c>
      <c r="E3" s="17">
        <v>68</v>
      </c>
      <c r="F3" s="18">
        <v>92</v>
      </c>
      <c r="G3" s="18">
        <f t="shared" si="0"/>
        <v>81.600000000000009</v>
      </c>
      <c r="H3" s="13">
        <v>397</v>
      </c>
      <c r="I3" s="18">
        <f t="shared" si="1"/>
        <v>79.400000000000006</v>
      </c>
      <c r="J3" s="19">
        <v>80.5</v>
      </c>
      <c r="K3" s="4" t="s">
        <v>45</v>
      </c>
      <c r="L3" s="4"/>
    </row>
    <row r="4" spans="1:12" ht="19.95" customHeight="1" x14ac:dyDescent="0.25">
      <c r="A4" s="13">
        <v>3</v>
      </c>
      <c r="B4" s="13" t="s">
        <v>40</v>
      </c>
      <c r="C4" s="17" t="s">
        <v>41</v>
      </c>
      <c r="D4" s="17">
        <v>86</v>
      </c>
      <c r="E4" s="17">
        <v>80</v>
      </c>
      <c r="F4" s="18">
        <v>79</v>
      </c>
      <c r="G4" s="18">
        <f t="shared" si="0"/>
        <v>80.800000000000011</v>
      </c>
      <c r="H4" s="13">
        <v>386</v>
      </c>
      <c r="I4" s="18">
        <f t="shared" si="1"/>
        <v>77.2</v>
      </c>
      <c r="J4" s="19">
        <v>79</v>
      </c>
      <c r="K4" s="4" t="s">
        <v>45</v>
      </c>
      <c r="L4" s="4"/>
    </row>
    <row r="5" spans="1:12" ht="19.95" customHeight="1" x14ac:dyDescent="0.25">
      <c r="A5" s="13">
        <v>4</v>
      </c>
      <c r="B5" s="13" t="s">
        <v>42</v>
      </c>
      <c r="C5" s="17" t="s">
        <v>43</v>
      </c>
      <c r="D5" s="17">
        <v>81</v>
      </c>
      <c r="E5" s="17">
        <v>75</v>
      </c>
      <c r="F5" s="18">
        <v>85.8</v>
      </c>
      <c r="G5" s="18">
        <f t="shared" si="0"/>
        <v>80.52000000000001</v>
      </c>
      <c r="H5" s="13">
        <v>384</v>
      </c>
      <c r="I5" s="18">
        <f t="shared" si="1"/>
        <v>76.8</v>
      </c>
      <c r="J5" s="19">
        <v>78.66</v>
      </c>
      <c r="K5" s="4" t="s">
        <v>45</v>
      </c>
      <c r="L5" s="4"/>
    </row>
    <row r="6" spans="1:12" ht="19.95" customHeight="1" x14ac:dyDescent="0.25">
      <c r="A6" s="13">
        <v>5</v>
      </c>
      <c r="B6" s="13" t="s">
        <v>36</v>
      </c>
      <c r="C6" s="17" t="s">
        <v>37</v>
      </c>
      <c r="D6" s="17">
        <v>70</v>
      </c>
      <c r="E6" s="17">
        <v>82</v>
      </c>
      <c r="F6" s="18">
        <v>77</v>
      </c>
      <c r="G6" s="18">
        <f t="shared" si="0"/>
        <v>77.600000000000009</v>
      </c>
      <c r="H6" s="13">
        <v>389</v>
      </c>
      <c r="I6" s="18">
        <f t="shared" si="1"/>
        <v>77.8</v>
      </c>
      <c r="J6" s="19">
        <v>77.7</v>
      </c>
      <c r="K6" s="4" t="s">
        <v>45</v>
      </c>
      <c r="L6" s="4"/>
    </row>
    <row r="7" spans="1:12" ht="19.95" customHeight="1" x14ac:dyDescent="0.25">
      <c r="A7" s="13">
        <v>6</v>
      </c>
      <c r="B7" s="13" t="s">
        <v>38</v>
      </c>
      <c r="C7" s="17" t="s">
        <v>39</v>
      </c>
      <c r="D7" s="17">
        <v>80</v>
      </c>
      <c r="E7" s="17">
        <v>64</v>
      </c>
      <c r="F7" s="18">
        <v>79.400000000000006</v>
      </c>
      <c r="G7" s="18">
        <f t="shared" si="0"/>
        <v>73.360000000000014</v>
      </c>
      <c r="H7" s="13">
        <v>389</v>
      </c>
      <c r="I7" s="18">
        <f t="shared" si="1"/>
        <v>77.8</v>
      </c>
      <c r="J7" s="19">
        <v>75.580000000000013</v>
      </c>
      <c r="K7" s="4" t="s">
        <v>45</v>
      </c>
      <c r="L7" s="25" t="s">
        <v>47</v>
      </c>
    </row>
  </sheetData>
  <sortState ref="A2:J7">
    <sortCondition descending="1" ref="J1"/>
  </sortState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汉语国际教育</vt:lpstr>
      <vt:lpstr>外国语言文学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wyx</dc:creator>
  <cp:lastModifiedBy>wyx</cp:lastModifiedBy>
  <dcterms:created xsi:type="dcterms:W3CDTF">2023-04-06T05:41:30Z</dcterms:created>
  <dcterms:modified xsi:type="dcterms:W3CDTF">2023-04-11T00:29:17Z</dcterms:modified>
</cp:coreProperties>
</file>