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1温晶\2021招生\硕士\调剂\一轮结果\公示成绩\"/>
    </mc:Choice>
  </mc:AlternateContent>
  <xr:revisionPtr revIDLastSave="0" documentId="13_ncr:1_{D89D332C-372E-4FEB-8234-C4384EEF49A2}" xr6:coauthVersionLast="45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H17" i="1" s="1"/>
  <c r="G18" i="1"/>
  <c r="H18" i="1"/>
  <c r="G16" i="1"/>
  <c r="H16" i="1" s="1"/>
  <c r="G5" i="1"/>
  <c r="H5" i="1" s="1"/>
  <c r="H39" i="1"/>
  <c r="G39" i="1"/>
  <c r="G4" i="1" l="1"/>
  <c r="H4" i="1" s="1"/>
  <c r="G3" i="1"/>
  <c r="H3" i="1" s="1"/>
</calcChain>
</file>

<file path=xl/sharedStrings.xml><?xml version="1.0" encoding="utf-8"?>
<sst xmlns="http://schemas.openxmlformats.org/spreadsheetml/2006/main" count="252" uniqueCount="124">
  <si>
    <t>序号</t>
  </si>
  <si>
    <t>考生编号</t>
  </si>
  <si>
    <t>考生姓名</t>
  </si>
  <si>
    <t>初试成绩</t>
  </si>
  <si>
    <t>专业面试成绩</t>
  </si>
  <si>
    <t>复试成绩</t>
  </si>
  <si>
    <t>总成绩</t>
  </si>
  <si>
    <t>是否拟录取</t>
  </si>
  <si>
    <t>拟录取专业</t>
  </si>
  <si>
    <t>备注</t>
  </si>
  <si>
    <t>如前序考生放弃拟录取资格或被其他高校（学院）录取，拟录取资格顺延</t>
  </si>
  <si>
    <t>外语面试成绩</t>
    <phoneticPr fontId="3" type="noConversion"/>
  </si>
  <si>
    <t>114141165054815</t>
  </si>
  <si>
    <t>114141111640966</t>
  </si>
  <si>
    <t>114141165054802</t>
  </si>
  <si>
    <t>101831216102699</t>
  </si>
  <si>
    <t>114151130501977</t>
  </si>
  <si>
    <t>114141113152179</t>
  </si>
  <si>
    <t>宋雨</t>
  </si>
  <si>
    <t>114141113102091</t>
  </si>
  <si>
    <t>陶俊豪</t>
  </si>
  <si>
    <t>353</t>
  </si>
  <si>
    <t>341</t>
  </si>
  <si>
    <t>自愿放弃</t>
  </si>
  <si>
    <t>否</t>
    <phoneticPr fontId="3" type="noConversion"/>
  </si>
  <si>
    <t>商冬明</t>
  </si>
  <si>
    <t>114151321703726</t>
  </si>
  <si>
    <t>候补</t>
  </si>
  <si>
    <t>地球物理学</t>
    <phoneticPr fontId="3" type="noConversion"/>
  </si>
  <si>
    <t>张孟凡</t>
  </si>
  <si>
    <t>102471370215985</t>
  </si>
  <si>
    <t>是</t>
    <phoneticPr fontId="3" type="noConversion"/>
  </si>
  <si>
    <t>宁志鹏</t>
  </si>
  <si>
    <t>144301075000024</t>
  </si>
  <si>
    <t>张志通</t>
  </si>
  <si>
    <t>114151370604422</t>
  </si>
  <si>
    <t>罗瑶</t>
  </si>
  <si>
    <t>114151514605631</t>
  </si>
  <si>
    <t>一志愿优秀营员</t>
    <phoneticPr fontId="3" type="noConversion"/>
  </si>
  <si>
    <t>王子朋</t>
  </si>
  <si>
    <t>地质资源与地质工程</t>
    <phoneticPr fontId="3" type="noConversion"/>
  </si>
  <si>
    <t>一志愿</t>
  </si>
  <si>
    <t>秦春宇</t>
  </si>
  <si>
    <t>陈康博</t>
  </si>
  <si>
    <t>张宏利</t>
    <phoneticPr fontId="3" type="noConversion"/>
  </si>
  <si>
    <t>耿肖虎</t>
    <phoneticPr fontId="3" type="noConversion"/>
  </si>
  <si>
    <t>100551333308447</t>
    <phoneticPr fontId="3" type="noConversion"/>
  </si>
  <si>
    <t>樊宝旭</t>
    <phoneticPr fontId="3" type="noConversion"/>
  </si>
  <si>
    <t>100221130602447</t>
  </si>
  <si>
    <t>朱跃</t>
    <phoneticPr fontId="3" type="noConversion"/>
  </si>
  <si>
    <t>资源与环境</t>
    <phoneticPr fontId="3" type="noConversion"/>
  </si>
  <si>
    <t>102131000012472</t>
  </si>
  <si>
    <t>段珂宇</t>
    <phoneticPr fontId="3" type="noConversion"/>
  </si>
  <si>
    <t>100191420812787</t>
  </si>
  <si>
    <t>吕岩蓉</t>
    <phoneticPr fontId="3" type="noConversion"/>
  </si>
  <si>
    <t>114141134223087</t>
    <phoneticPr fontId="3" type="noConversion"/>
  </si>
  <si>
    <r>
      <rPr>
        <sz val="12"/>
        <rFont val="宋体"/>
        <family val="3"/>
        <charset val="134"/>
      </rPr>
      <t>范文龙</t>
    </r>
  </si>
  <si>
    <r>
      <rPr>
        <sz val="12"/>
        <rFont val="宋体"/>
        <family val="3"/>
        <charset val="134"/>
      </rPr>
      <t>是</t>
    </r>
    <phoneticPr fontId="3" type="noConversion"/>
  </si>
  <si>
    <r>
      <rPr>
        <sz val="12"/>
        <rFont val="宋体"/>
        <family val="3"/>
        <charset val="134"/>
      </rPr>
      <t>资源与环境</t>
    </r>
    <phoneticPr fontId="3" type="noConversion"/>
  </si>
  <si>
    <r>
      <rPr>
        <sz val="12"/>
        <rFont val="宋体"/>
        <family val="3"/>
        <charset val="134"/>
      </rPr>
      <t>一志愿</t>
    </r>
  </si>
  <si>
    <t>102481122111069</t>
  </si>
  <si>
    <r>
      <rPr>
        <sz val="12"/>
        <rFont val="等线"/>
        <family val="3"/>
        <charset val="134"/>
      </rPr>
      <t>张福根</t>
    </r>
    <phoneticPr fontId="3" type="noConversion"/>
  </si>
  <si>
    <t>101411350808896</t>
  </si>
  <si>
    <r>
      <rPr>
        <sz val="12"/>
        <rFont val="等线"/>
        <family val="3"/>
        <charset val="134"/>
      </rPr>
      <t>邱兆轩</t>
    </r>
  </si>
  <si>
    <t>104911320116812</t>
  </si>
  <si>
    <r>
      <rPr>
        <sz val="12"/>
        <rFont val="等线"/>
        <family val="3"/>
        <charset val="134"/>
      </rPr>
      <t>白立勋</t>
    </r>
  </si>
  <si>
    <t>103581210000813</t>
  </si>
  <si>
    <r>
      <rPr>
        <sz val="12"/>
        <rFont val="等线"/>
        <family val="3"/>
        <charset val="134"/>
      </rPr>
      <t>李文文</t>
    </r>
    <phoneticPr fontId="3" type="noConversion"/>
  </si>
  <si>
    <t>106111016080413</t>
  </si>
  <si>
    <r>
      <rPr>
        <sz val="12"/>
        <rFont val="等线"/>
        <family val="3"/>
        <charset val="134"/>
      </rPr>
      <t>文璠</t>
    </r>
  </si>
  <si>
    <t>106981131711315</t>
  </si>
  <si>
    <r>
      <rPr>
        <sz val="12"/>
        <rFont val="等线"/>
        <family val="3"/>
        <charset val="134"/>
      </rPr>
      <t>王闯阳</t>
    </r>
    <phoneticPr fontId="3" type="noConversion"/>
  </si>
  <si>
    <t>102851211828861</t>
  </si>
  <si>
    <r>
      <rPr>
        <sz val="12"/>
        <rFont val="等线"/>
        <family val="3"/>
        <charset val="134"/>
      </rPr>
      <t>郭子轩</t>
    </r>
    <phoneticPr fontId="3" type="noConversion"/>
  </si>
  <si>
    <t>104251540003787</t>
  </si>
  <si>
    <r>
      <rPr>
        <sz val="12"/>
        <rFont val="等线"/>
        <family val="3"/>
        <charset val="134"/>
      </rPr>
      <t>孔玲</t>
    </r>
    <phoneticPr fontId="3" type="noConversion"/>
  </si>
  <si>
    <t>104911310415078</t>
  </si>
  <si>
    <r>
      <rPr>
        <sz val="12"/>
        <rFont val="等线"/>
        <family val="3"/>
        <charset val="134"/>
      </rPr>
      <t>李一鸣</t>
    </r>
    <phoneticPr fontId="3" type="noConversion"/>
  </si>
  <si>
    <t>106111516080965</t>
  </si>
  <si>
    <r>
      <rPr>
        <sz val="12"/>
        <rFont val="等线"/>
        <family val="3"/>
        <charset val="134"/>
      </rPr>
      <t>丁谋</t>
    </r>
  </si>
  <si>
    <t>103581210008263</t>
  </si>
  <si>
    <r>
      <rPr>
        <sz val="12"/>
        <rFont val="等线"/>
        <family val="3"/>
        <charset val="134"/>
      </rPr>
      <t>张旭磊</t>
    </r>
    <phoneticPr fontId="3" type="noConversion"/>
  </si>
  <si>
    <t>104221510919184</t>
  </si>
  <si>
    <r>
      <rPr>
        <sz val="12"/>
        <rFont val="等线"/>
        <family val="3"/>
        <charset val="134"/>
      </rPr>
      <t>杨宇</t>
    </r>
    <phoneticPr fontId="3" type="noConversion"/>
  </si>
  <si>
    <t>101411411911556</t>
  </si>
  <si>
    <r>
      <rPr>
        <sz val="12"/>
        <rFont val="等线"/>
        <family val="3"/>
        <charset val="134"/>
      </rPr>
      <t>杨阿斗</t>
    </r>
  </si>
  <si>
    <t>106111516080959</t>
  </si>
  <si>
    <r>
      <rPr>
        <sz val="12"/>
        <rFont val="等线"/>
        <family val="3"/>
        <charset val="134"/>
      </rPr>
      <t>宋子扬</t>
    </r>
    <phoneticPr fontId="3" type="noConversion"/>
  </si>
  <si>
    <t>106131085700201</t>
  </si>
  <si>
    <r>
      <rPr>
        <sz val="12"/>
        <rFont val="等线"/>
        <family val="3"/>
        <charset val="134"/>
      </rPr>
      <t>郑洪扬</t>
    </r>
  </si>
  <si>
    <t>104911310318111</t>
  </si>
  <si>
    <t>102941211504028</t>
  </si>
  <si>
    <t>101411360108983</t>
  </si>
  <si>
    <t>106101085411998</t>
  </si>
  <si>
    <t>106131085700196</t>
  </si>
  <si>
    <t>100191232507079</t>
  </si>
  <si>
    <t>102461370615433</t>
  </si>
  <si>
    <t>102941211514398</t>
  </si>
  <si>
    <t xml:space="preserve">非常规2021硕士招生复试结果公示-地质所-资源与环境 (01地质工程)  </t>
    <phoneticPr fontId="3" type="noConversion"/>
  </si>
  <si>
    <t xml:space="preserve">非常规2021硕士招生复试结果公示-地质所-地球物理学   </t>
    <phoneticPr fontId="3" type="noConversion"/>
  </si>
  <si>
    <r>
      <rPr>
        <sz val="12"/>
        <rFont val="宋体"/>
        <family val="1"/>
        <charset val="134"/>
      </rPr>
      <t>候补</t>
    </r>
    <phoneticPr fontId="3" type="noConversion"/>
  </si>
  <si>
    <t xml:space="preserve">非常规2021硕士招生复试结果公示-地质所-资源与环境 (01地质工程-地层微生物)  </t>
    <phoneticPr fontId="3" type="noConversion"/>
  </si>
  <si>
    <t>114141134593099</t>
  </si>
  <si>
    <t>许数</t>
  </si>
  <si>
    <t>114141161034420</t>
  </si>
  <si>
    <t>侯昊东</t>
  </si>
  <si>
    <t>114141161034412</t>
  </si>
  <si>
    <t>王亚博</t>
  </si>
  <si>
    <t>114141161034427</t>
  </si>
  <si>
    <t>林财华</t>
  </si>
  <si>
    <t>314</t>
  </si>
  <si>
    <t>307</t>
  </si>
  <si>
    <t>301</t>
  </si>
  <si>
    <t>294</t>
  </si>
  <si>
    <t xml:space="preserve">非常规2021硕士招生复试结果公示-地质所-地质资源与地质工程   </t>
    <phoneticPr fontId="3" type="noConversion"/>
  </si>
  <si>
    <t xml:space="preserve">非常规2021硕士招生复试结果公示-地质所-地质资源与地质工程-地层微生物   </t>
    <phoneticPr fontId="3" type="noConversion"/>
  </si>
  <si>
    <t>刘茂森</t>
    <phoneticPr fontId="3" type="noConversion"/>
  </si>
  <si>
    <t>王嘉浩</t>
    <phoneticPr fontId="3" type="noConversion"/>
  </si>
  <si>
    <t>蒋吉佑</t>
    <phoneticPr fontId="3" type="noConversion"/>
  </si>
  <si>
    <t>张宇</t>
    <phoneticPr fontId="3" type="noConversion"/>
  </si>
  <si>
    <t>隋钦宇</t>
    <phoneticPr fontId="3" type="noConversion"/>
  </si>
  <si>
    <t>隋占仁</t>
    <phoneticPr fontId="3" type="noConversion"/>
  </si>
  <si>
    <t>宋佳兴</t>
    <phoneticPr fontId="3" type="noConversion"/>
  </si>
  <si>
    <t>杜琦睿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</si>
</sst>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4" x14ac:knownFonts="1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name val="宋体"/>
      <family val="1"/>
      <charset val="134"/>
    </font>
    <font>
      <b/>
      <sz val="12"/>
      <name val="宋体"/>
      <family val="3"/>
      <charset val="134"/>
    </font>
    <font>
      <sz val="12"/>
      <name val="等线"/>
      <family val="3"/>
      <charset val="134"/>
    </font>
    <font>
      <sz val="12"/>
      <name val="等线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44">
    <xf numFmtId="0" fontId="0" fillId="0" borderId="0" xfId="0"/>
    <xf numFmtId="0" fontId="10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/>
    </xf>
    <xf numFmtId="1" fontId="11" fillId="0" borderId="1" xfId="1" applyNumberFormat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left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12" fillId="0" borderId="1" xfId="1" applyNumberFormat="1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176" fontId="1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" fontId="8" fillId="0" borderId="1" xfId="1" applyNumberFormat="1" applyFont="1" applyFill="1" applyBorder="1">
      <alignment vertical="center"/>
    </xf>
    <xf numFmtId="1" fontId="7" fillId="0" borderId="1" xfId="1" applyNumberFormat="1" applyFont="1" applyFill="1" applyBorder="1">
      <alignment vertical="center"/>
    </xf>
    <xf numFmtId="2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A4CE0F38-7264-44AD-A044-8C374B2502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topLeftCell="A43" zoomScaleNormal="100" workbookViewId="0">
      <selection activeCell="L21" sqref="L21"/>
    </sheetView>
  </sheetViews>
  <sheetFormatPr defaultColWidth="9" defaultRowHeight="14.25" x14ac:dyDescent="0.2"/>
  <cols>
    <col min="1" max="1" width="5.125" style="23" customWidth="1"/>
    <col min="2" max="2" width="19.5" style="23" customWidth="1"/>
    <col min="3" max="3" width="9.875" style="23" customWidth="1"/>
    <col min="4" max="4" width="8.25" style="23" customWidth="1"/>
    <col min="5" max="5" width="11.875" style="23" customWidth="1"/>
    <col min="6" max="6" width="13.375" style="23" customWidth="1"/>
    <col min="7" max="7" width="10.125" style="35" customWidth="1"/>
    <col min="8" max="8" width="9.25" style="35" customWidth="1"/>
    <col min="9" max="9" width="11.125" style="23" customWidth="1"/>
    <col min="10" max="10" width="22.25" style="23" customWidth="1"/>
    <col min="11" max="11" width="15" style="23" customWidth="1"/>
    <col min="12" max="16384" width="9" style="23"/>
  </cols>
  <sheetData>
    <row r="1" spans="1:11" x14ac:dyDescent="0.2">
      <c r="A1" s="36" t="s">
        <v>99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24" customForma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11</v>
      </c>
      <c r="F2" s="1" t="s">
        <v>4</v>
      </c>
      <c r="G2" s="11" t="s">
        <v>5</v>
      </c>
      <c r="H2" s="11" t="s">
        <v>6</v>
      </c>
      <c r="I2" s="1" t="s">
        <v>7</v>
      </c>
      <c r="J2" s="1" t="s">
        <v>8</v>
      </c>
      <c r="K2" s="1" t="s">
        <v>9</v>
      </c>
    </row>
    <row r="3" spans="1:11" s="24" customFormat="1" ht="15" x14ac:dyDescent="0.2">
      <c r="A3" s="16">
        <v>1</v>
      </c>
      <c r="B3" s="16" t="s">
        <v>17</v>
      </c>
      <c r="C3" s="16" t="s">
        <v>18</v>
      </c>
      <c r="D3" s="16" t="s">
        <v>21</v>
      </c>
      <c r="E3" s="17">
        <v>91.2</v>
      </c>
      <c r="F3" s="17">
        <v>91</v>
      </c>
      <c r="G3" s="18">
        <f>E3*0.3+F3*0.7</f>
        <v>91.06</v>
      </c>
      <c r="H3" s="18">
        <f>D3/5*0.7+G3*0.3</f>
        <v>76.738</v>
      </c>
      <c r="I3" s="16" t="s">
        <v>31</v>
      </c>
      <c r="J3" s="16" t="s">
        <v>28</v>
      </c>
      <c r="K3" s="16" t="s">
        <v>38</v>
      </c>
    </row>
    <row r="4" spans="1:11" s="24" customFormat="1" ht="15" x14ac:dyDescent="0.2">
      <c r="A4" s="16">
        <v>2</v>
      </c>
      <c r="B4" s="16" t="s">
        <v>19</v>
      </c>
      <c r="C4" s="16" t="s">
        <v>20</v>
      </c>
      <c r="D4" s="16" t="s">
        <v>22</v>
      </c>
      <c r="E4" s="17">
        <v>90.6</v>
      </c>
      <c r="F4" s="17">
        <v>89.6</v>
      </c>
      <c r="G4" s="18">
        <f>E4*0.3+F4*0.7</f>
        <v>89.899999999999991</v>
      </c>
      <c r="H4" s="18">
        <f>D4/5*0.7+G4*0.3</f>
        <v>74.709999999999994</v>
      </c>
      <c r="I4" s="16" t="s">
        <v>31</v>
      </c>
      <c r="J4" s="16" t="s">
        <v>28</v>
      </c>
      <c r="K4" s="16" t="s">
        <v>38</v>
      </c>
    </row>
    <row r="5" spans="1:11" s="25" customFormat="1" ht="15.75" x14ac:dyDescent="0.2">
      <c r="A5" s="16">
        <v>3</v>
      </c>
      <c r="B5" s="19" t="s">
        <v>37</v>
      </c>
      <c r="C5" s="19" t="s">
        <v>36</v>
      </c>
      <c r="D5" s="17">
        <v>361</v>
      </c>
      <c r="E5" s="20">
        <v>89.6</v>
      </c>
      <c r="F5" s="20">
        <v>91</v>
      </c>
      <c r="G5" s="15">
        <f>E5*0.3+F5*0.7</f>
        <v>90.58</v>
      </c>
      <c r="H5" s="15">
        <f>D5/5*0.7+G5*0.3</f>
        <v>77.713999999999999</v>
      </c>
      <c r="I5" s="16" t="s">
        <v>31</v>
      </c>
      <c r="J5" s="16" t="s">
        <v>28</v>
      </c>
      <c r="K5" s="16"/>
    </row>
    <row r="6" spans="1:11" s="25" customFormat="1" ht="15" x14ac:dyDescent="0.2">
      <c r="A6" s="16">
        <v>4</v>
      </c>
      <c r="B6" s="19" t="s">
        <v>35</v>
      </c>
      <c r="C6" s="19" t="s">
        <v>34</v>
      </c>
      <c r="D6" s="17">
        <v>351</v>
      </c>
      <c r="E6" s="20">
        <v>89.4</v>
      </c>
      <c r="F6" s="20">
        <v>89.6</v>
      </c>
      <c r="G6" s="20">
        <v>89.54</v>
      </c>
      <c r="H6" s="20">
        <v>76</v>
      </c>
      <c r="I6" s="16" t="s">
        <v>31</v>
      </c>
      <c r="J6" s="16" t="s">
        <v>28</v>
      </c>
      <c r="K6" s="16"/>
    </row>
    <row r="7" spans="1:11" s="25" customFormat="1" ht="15" x14ac:dyDescent="0.2">
      <c r="A7" s="16">
        <v>5</v>
      </c>
      <c r="B7" s="19" t="s">
        <v>33</v>
      </c>
      <c r="C7" s="19" t="s">
        <v>32</v>
      </c>
      <c r="D7" s="17">
        <v>341</v>
      </c>
      <c r="E7" s="20">
        <v>87</v>
      </c>
      <c r="F7" s="20">
        <v>91</v>
      </c>
      <c r="G7" s="20">
        <v>89.8</v>
      </c>
      <c r="H7" s="20">
        <v>74.680000000000007</v>
      </c>
      <c r="I7" s="16" t="s">
        <v>31</v>
      </c>
      <c r="J7" s="16" t="s">
        <v>28</v>
      </c>
      <c r="K7" s="17"/>
    </row>
    <row r="8" spans="1:11" s="25" customFormat="1" ht="15" x14ac:dyDescent="0.2">
      <c r="A8" s="16">
        <v>6</v>
      </c>
      <c r="B8" s="19" t="s">
        <v>30</v>
      </c>
      <c r="C8" s="19" t="s">
        <v>29</v>
      </c>
      <c r="D8" s="17">
        <v>358</v>
      </c>
      <c r="E8" s="20">
        <v>80.599999999999994</v>
      </c>
      <c r="F8" s="20">
        <v>80</v>
      </c>
      <c r="G8" s="20">
        <v>80.2</v>
      </c>
      <c r="H8" s="20">
        <v>74.17</v>
      </c>
      <c r="I8" s="16" t="s">
        <v>24</v>
      </c>
      <c r="J8" s="16"/>
      <c r="K8" s="16" t="s">
        <v>27</v>
      </c>
    </row>
    <row r="9" spans="1:11" s="25" customFormat="1" ht="15" x14ac:dyDescent="0.2">
      <c r="A9" s="16">
        <v>7</v>
      </c>
      <c r="B9" s="19" t="s">
        <v>26</v>
      </c>
      <c r="C9" s="19" t="s">
        <v>25</v>
      </c>
      <c r="D9" s="17">
        <v>327</v>
      </c>
      <c r="E9" s="20">
        <v>0</v>
      </c>
      <c r="F9" s="20">
        <v>0</v>
      </c>
      <c r="G9" s="20">
        <v>0</v>
      </c>
      <c r="H9" s="20">
        <v>45.78</v>
      </c>
      <c r="I9" s="16" t="s">
        <v>24</v>
      </c>
      <c r="J9" s="16"/>
      <c r="K9" s="16" t="s">
        <v>23</v>
      </c>
    </row>
    <row r="10" spans="1:11" x14ac:dyDescent="0.2">
      <c r="A10" s="36" t="s">
        <v>114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s="24" customForma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11</v>
      </c>
      <c r="F11" s="1" t="s">
        <v>4</v>
      </c>
      <c r="G11" s="11" t="s">
        <v>5</v>
      </c>
      <c r="H11" s="11" t="s">
        <v>6</v>
      </c>
      <c r="I11" s="1" t="s">
        <v>7</v>
      </c>
      <c r="J11" s="1" t="s">
        <v>8</v>
      </c>
      <c r="K11" s="1" t="s">
        <v>9</v>
      </c>
    </row>
    <row r="12" spans="1:11" s="24" customFormat="1" ht="15.75" x14ac:dyDescent="0.2">
      <c r="A12" s="16">
        <v>1</v>
      </c>
      <c r="B12" s="16" t="s">
        <v>104</v>
      </c>
      <c r="C12" s="16" t="s">
        <v>105</v>
      </c>
      <c r="D12" s="6" t="s">
        <v>111</v>
      </c>
      <c r="E12" s="16">
        <v>93.6</v>
      </c>
      <c r="F12" s="16">
        <v>93.8</v>
      </c>
      <c r="G12" s="18">
        <v>93.74</v>
      </c>
      <c r="H12" s="18">
        <v>71.10199999999999</v>
      </c>
      <c r="I12" s="16" t="s">
        <v>31</v>
      </c>
      <c r="J12" s="16" t="s">
        <v>40</v>
      </c>
      <c r="K12" s="16" t="s">
        <v>38</v>
      </c>
    </row>
    <row r="13" spans="1:11" s="24" customFormat="1" ht="15.75" x14ac:dyDescent="0.2">
      <c r="A13" s="16">
        <v>2</v>
      </c>
      <c r="B13" s="16" t="s">
        <v>102</v>
      </c>
      <c r="C13" s="16" t="s">
        <v>103</v>
      </c>
      <c r="D13" s="6" t="s">
        <v>110</v>
      </c>
      <c r="E13" s="16">
        <v>86.2</v>
      </c>
      <c r="F13" s="16">
        <v>86.6</v>
      </c>
      <c r="G13" s="18">
        <v>86.47999999999999</v>
      </c>
      <c r="H13" s="18">
        <v>69.903999999999996</v>
      </c>
      <c r="I13" s="16" t="s">
        <v>31</v>
      </c>
      <c r="J13" s="16" t="s">
        <v>40</v>
      </c>
      <c r="K13" s="16" t="s">
        <v>38</v>
      </c>
    </row>
    <row r="14" spans="1:11" s="24" customFormat="1" ht="15.75" x14ac:dyDescent="0.2">
      <c r="A14" s="16">
        <v>3</v>
      </c>
      <c r="B14" s="16" t="s">
        <v>108</v>
      </c>
      <c r="C14" s="16" t="s">
        <v>109</v>
      </c>
      <c r="D14" s="6" t="s">
        <v>113</v>
      </c>
      <c r="E14" s="16">
        <v>88.8</v>
      </c>
      <c r="F14" s="16">
        <v>90.8</v>
      </c>
      <c r="G14" s="18">
        <v>90.199999999999989</v>
      </c>
      <c r="H14" s="18">
        <v>68.22</v>
      </c>
      <c r="I14" s="16" t="s">
        <v>31</v>
      </c>
      <c r="J14" s="16" t="s">
        <v>40</v>
      </c>
      <c r="K14" s="16" t="s">
        <v>38</v>
      </c>
    </row>
    <row r="15" spans="1:11" s="24" customFormat="1" ht="15.75" x14ac:dyDescent="0.2">
      <c r="A15" s="16">
        <v>4</v>
      </c>
      <c r="B15" s="16" t="s">
        <v>106</v>
      </c>
      <c r="C15" s="16" t="s">
        <v>107</v>
      </c>
      <c r="D15" s="6" t="s">
        <v>112</v>
      </c>
      <c r="E15" s="16">
        <v>77.2</v>
      </c>
      <c r="F15" s="16">
        <v>77.8</v>
      </c>
      <c r="G15" s="18">
        <v>77.61999999999999</v>
      </c>
      <c r="H15" s="18">
        <v>65.426000000000002</v>
      </c>
      <c r="I15" s="16" t="s">
        <v>31</v>
      </c>
      <c r="J15" s="16" t="s">
        <v>40</v>
      </c>
      <c r="K15" s="16" t="s">
        <v>38</v>
      </c>
    </row>
    <row r="16" spans="1:11" s="24" customFormat="1" ht="15.75" x14ac:dyDescent="0.2">
      <c r="A16" s="16">
        <v>5</v>
      </c>
      <c r="B16" s="16" t="s">
        <v>12</v>
      </c>
      <c r="C16" s="16" t="s">
        <v>39</v>
      </c>
      <c r="D16" s="16">
        <v>346</v>
      </c>
      <c r="E16" s="17">
        <v>91.8</v>
      </c>
      <c r="F16" s="17">
        <v>92.2</v>
      </c>
      <c r="G16" s="15">
        <f>E16*0.3+F16*0.7</f>
        <v>92.079999999999984</v>
      </c>
      <c r="H16" s="15">
        <f>D16/5*0.7+G16*0.3</f>
        <v>76.063999999999993</v>
      </c>
      <c r="I16" s="16" t="s">
        <v>31</v>
      </c>
      <c r="J16" s="16" t="s">
        <v>40</v>
      </c>
      <c r="K16" s="16" t="s">
        <v>41</v>
      </c>
    </row>
    <row r="17" spans="1:11" s="24" customFormat="1" ht="15.75" x14ac:dyDescent="0.2">
      <c r="A17" s="16">
        <v>6</v>
      </c>
      <c r="B17" s="16" t="s">
        <v>13</v>
      </c>
      <c r="C17" s="16" t="s">
        <v>42</v>
      </c>
      <c r="D17" s="16">
        <v>305</v>
      </c>
      <c r="E17" s="17">
        <v>89.4</v>
      </c>
      <c r="F17" s="17">
        <v>90.6</v>
      </c>
      <c r="G17" s="15">
        <f t="shared" ref="G17:G18" si="0">E17*0.3+F17*0.7</f>
        <v>90.24</v>
      </c>
      <c r="H17" s="15">
        <f t="shared" ref="H17:H18" si="1">D17/5*0.7+G17*0.3</f>
        <v>69.771999999999991</v>
      </c>
      <c r="I17" s="16" t="s">
        <v>31</v>
      </c>
      <c r="J17" s="16" t="s">
        <v>40</v>
      </c>
      <c r="K17" s="16" t="s">
        <v>41</v>
      </c>
    </row>
    <row r="18" spans="1:11" s="24" customFormat="1" ht="15.75" x14ac:dyDescent="0.2">
      <c r="A18" s="16">
        <v>7</v>
      </c>
      <c r="B18" s="16" t="s">
        <v>14</v>
      </c>
      <c r="C18" s="16" t="s">
        <v>43</v>
      </c>
      <c r="D18" s="16">
        <v>294</v>
      </c>
      <c r="E18" s="17">
        <v>89.6</v>
      </c>
      <c r="F18" s="17">
        <v>90.2</v>
      </c>
      <c r="G18" s="15">
        <f t="shared" si="0"/>
        <v>90.02</v>
      </c>
      <c r="H18" s="15">
        <f t="shared" si="1"/>
        <v>68.165999999999997</v>
      </c>
      <c r="I18" s="16" t="s">
        <v>31</v>
      </c>
      <c r="J18" s="16" t="s">
        <v>40</v>
      </c>
      <c r="K18" s="16" t="s">
        <v>41</v>
      </c>
    </row>
    <row r="19" spans="1:11" ht="15" x14ac:dyDescent="0.2">
      <c r="A19" s="16">
        <v>8</v>
      </c>
      <c r="B19" s="19" t="s">
        <v>15</v>
      </c>
      <c r="C19" s="16" t="s">
        <v>44</v>
      </c>
      <c r="D19" s="17">
        <v>321</v>
      </c>
      <c r="E19" s="21">
        <v>87.2</v>
      </c>
      <c r="F19" s="21">
        <v>90</v>
      </c>
      <c r="G19" s="18">
        <v>89.16</v>
      </c>
      <c r="H19" s="18">
        <v>71.687999999999988</v>
      </c>
      <c r="I19" s="16" t="s">
        <v>31</v>
      </c>
      <c r="J19" s="16" t="s">
        <v>40</v>
      </c>
      <c r="K19" s="16"/>
    </row>
    <row r="20" spans="1:11" ht="15" x14ac:dyDescent="0.2">
      <c r="A20" s="16">
        <v>9</v>
      </c>
      <c r="B20" s="19" t="s">
        <v>16</v>
      </c>
      <c r="C20" s="16" t="s">
        <v>45</v>
      </c>
      <c r="D20" s="17">
        <v>313</v>
      </c>
      <c r="E20" s="21">
        <v>82.4</v>
      </c>
      <c r="F20" s="21">
        <v>84.8</v>
      </c>
      <c r="G20" s="18">
        <v>84.08</v>
      </c>
      <c r="H20" s="18">
        <v>69.043999999999997</v>
      </c>
      <c r="I20" s="16" t="s">
        <v>24</v>
      </c>
      <c r="J20" s="16"/>
      <c r="K20" s="16"/>
    </row>
    <row r="21" spans="1:11" ht="15.75" x14ac:dyDescent="0.2">
      <c r="A21" s="39" t="s">
        <v>115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s="24" customFormat="1" x14ac:dyDescent="0.2">
      <c r="A22" s="1" t="s">
        <v>0</v>
      </c>
      <c r="B22" s="1" t="s">
        <v>1</v>
      </c>
      <c r="C22" s="1" t="s">
        <v>2</v>
      </c>
      <c r="D22" s="1" t="s">
        <v>3</v>
      </c>
      <c r="E22" s="1" t="s">
        <v>11</v>
      </c>
      <c r="F22" s="1" t="s">
        <v>4</v>
      </c>
      <c r="G22" s="11" t="s">
        <v>5</v>
      </c>
      <c r="H22" s="11" t="s">
        <v>6</v>
      </c>
      <c r="I22" s="1" t="s">
        <v>7</v>
      </c>
      <c r="J22" s="1" t="s">
        <v>8</v>
      </c>
      <c r="K22" s="1" t="s">
        <v>9</v>
      </c>
    </row>
    <row r="23" spans="1:11" ht="15.75" x14ac:dyDescent="0.25">
      <c r="A23" s="1">
        <v>1</v>
      </c>
      <c r="B23" s="26" t="s">
        <v>46</v>
      </c>
      <c r="C23" s="27" t="s">
        <v>47</v>
      </c>
      <c r="D23" s="28">
        <v>321</v>
      </c>
      <c r="E23" s="29">
        <v>91</v>
      </c>
      <c r="F23" s="29">
        <v>92.2</v>
      </c>
      <c r="G23" s="29">
        <v>91.84</v>
      </c>
      <c r="H23" s="29">
        <v>72.489999999999995</v>
      </c>
      <c r="I23" s="1" t="s">
        <v>31</v>
      </c>
      <c r="J23" s="1" t="s">
        <v>40</v>
      </c>
      <c r="K23" s="1"/>
    </row>
    <row r="24" spans="1:11" s="2" customFormat="1" x14ac:dyDescent="0.15">
      <c r="A24" s="41" t="s">
        <v>98</v>
      </c>
      <c r="B24" s="42"/>
      <c r="C24" s="42"/>
      <c r="D24" s="42"/>
      <c r="E24" s="42"/>
      <c r="F24" s="42"/>
      <c r="G24" s="42"/>
      <c r="H24" s="42"/>
      <c r="I24" s="42"/>
      <c r="J24" s="42"/>
      <c r="K24" s="43"/>
    </row>
    <row r="25" spans="1:11" s="2" customFormat="1" x14ac:dyDescent="0.15">
      <c r="A25" s="1" t="s">
        <v>0</v>
      </c>
      <c r="B25" s="1" t="s">
        <v>1</v>
      </c>
      <c r="C25" s="1" t="s">
        <v>2</v>
      </c>
      <c r="D25" s="1" t="s">
        <v>3</v>
      </c>
      <c r="E25" s="1" t="s">
        <v>11</v>
      </c>
      <c r="F25" s="1" t="s">
        <v>4</v>
      </c>
      <c r="G25" s="11" t="s">
        <v>5</v>
      </c>
      <c r="H25" s="11" t="s">
        <v>6</v>
      </c>
      <c r="I25" s="1" t="s">
        <v>7</v>
      </c>
      <c r="J25" s="1" t="s">
        <v>8</v>
      </c>
      <c r="K25" s="1" t="s">
        <v>9</v>
      </c>
    </row>
    <row r="26" spans="1:11" s="2" customFormat="1" ht="15.75" x14ac:dyDescent="0.25">
      <c r="A26" s="1">
        <v>1</v>
      </c>
      <c r="B26" s="9" t="s">
        <v>55</v>
      </c>
      <c r="C26" s="3" t="s">
        <v>56</v>
      </c>
      <c r="D26" s="4">
        <v>319</v>
      </c>
      <c r="E26" s="4">
        <v>92.4</v>
      </c>
      <c r="F26" s="5">
        <v>92.8</v>
      </c>
      <c r="G26" s="8">
        <v>92.68</v>
      </c>
      <c r="H26" s="8">
        <v>72.463999999999999</v>
      </c>
      <c r="I26" s="6" t="s">
        <v>57</v>
      </c>
      <c r="J26" s="6" t="s">
        <v>58</v>
      </c>
      <c r="K26" s="6" t="s">
        <v>59</v>
      </c>
    </row>
    <row r="27" spans="1:11" s="2" customFormat="1" ht="15.75" x14ac:dyDescent="0.15">
      <c r="A27" s="1">
        <v>2</v>
      </c>
      <c r="B27" s="10" t="s">
        <v>60</v>
      </c>
      <c r="C27" s="7" t="s">
        <v>61</v>
      </c>
      <c r="D27" s="7">
        <v>365</v>
      </c>
      <c r="E27" s="5">
        <v>84</v>
      </c>
      <c r="F27" s="5">
        <v>81.400000000000006</v>
      </c>
      <c r="G27" s="8">
        <v>82.179999999999993</v>
      </c>
      <c r="H27" s="8">
        <v>75.753999999999991</v>
      </c>
      <c r="I27" s="6" t="s">
        <v>57</v>
      </c>
      <c r="J27" s="6" t="s">
        <v>58</v>
      </c>
      <c r="K27" s="6"/>
    </row>
    <row r="28" spans="1:11" s="2" customFormat="1" ht="15.75" x14ac:dyDescent="0.25">
      <c r="A28" s="1">
        <v>3</v>
      </c>
      <c r="B28" s="10" t="s">
        <v>62</v>
      </c>
      <c r="C28" s="7" t="s">
        <v>63</v>
      </c>
      <c r="D28" s="4">
        <v>336</v>
      </c>
      <c r="E28" s="5">
        <v>92.2</v>
      </c>
      <c r="F28" s="5">
        <v>93</v>
      </c>
      <c r="G28" s="8">
        <v>92.759999999999991</v>
      </c>
      <c r="H28" s="8">
        <v>74.867999999999995</v>
      </c>
      <c r="I28" s="6" t="s">
        <v>57</v>
      </c>
      <c r="J28" s="6" t="s">
        <v>58</v>
      </c>
      <c r="K28" s="6"/>
    </row>
    <row r="29" spans="1:11" s="2" customFormat="1" ht="15.75" x14ac:dyDescent="0.25">
      <c r="A29" s="1">
        <v>4</v>
      </c>
      <c r="B29" s="10" t="s">
        <v>64</v>
      </c>
      <c r="C29" s="7" t="s">
        <v>65</v>
      </c>
      <c r="D29" s="4">
        <v>332</v>
      </c>
      <c r="E29" s="5">
        <v>93.2</v>
      </c>
      <c r="F29" s="5">
        <v>92.6</v>
      </c>
      <c r="G29" s="8">
        <v>92.78</v>
      </c>
      <c r="H29" s="8">
        <v>74.314000000000007</v>
      </c>
      <c r="I29" s="6" t="s">
        <v>57</v>
      </c>
      <c r="J29" s="6" t="s">
        <v>58</v>
      </c>
      <c r="K29" s="6"/>
    </row>
    <row r="30" spans="1:11" s="2" customFormat="1" ht="15.75" x14ac:dyDescent="0.15">
      <c r="A30" s="1">
        <v>5</v>
      </c>
      <c r="B30" s="10" t="s">
        <v>66</v>
      </c>
      <c r="C30" s="7" t="s">
        <v>67</v>
      </c>
      <c r="D30" s="7">
        <v>328</v>
      </c>
      <c r="E30" s="5">
        <v>92.4</v>
      </c>
      <c r="F30" s="5">
        <v>92.8</v>
      </c>
      <c r="G30" s="8">
        <v>92.679999999999993</v>
      </c>
      <c r="H30" s="8">
        <v>73.72399999999999</v>
      </c>
      <c r="I30" s="6" t="s">
        <v>57</v>
      </c>
      <c r="J30" s="6" t="s">
        <v>58</v>
      </c>
      <c r="K30" s="6"/>
    </row>
    <row r="31" spans="1:11" s="2" customFormat="1" ht="15.75" x14ac:dyDescent="0.25">
      <c r="A31" s="1">
        <v>6</v>
      </c>
      <c r="B31" s="10" t="s">
        <v>68</v>
      </c>
      <c r="C31" s="7" t="s">
        <v>69</v>
      </c>
      <c r="D31" s="4">
        <v>327</v>
      </c>
      <c r="E31" s="5">
        <v>92</v>
      </c>
      <c r="F31" s="5">
        <v>91.2</v>
      </c>
      <c r="G31" s="8">
        <v>91.44</v>
      </c>
      <c r="H31" s="8">
        <v>73.212000000000003</v>
      </c>
      <c r="I31" s="6" t="s">
        <v>57</v>
      </c>
      <c r="J31" s="6" t="s">
        <v>58</v>
      </c>
      <c r="K31" s="6"/>
    </row>
    <row r="32" spans="1:11" s="2" customFormat="1" ht="15.75" x14ac:dyDescent="0.15">
      <c r="A32" s="1">
        <v>7</v>
      </c>
      <c r="B32" s="10" t="s">
        <v>70</v>
      </c>
      <c r="C32" s="7" t="s">
        <v>71</v>
      </c>
      <c r="D32" s="7">
        <v>361</v>
      </c>
      <c r="E32" s="5">
        <v>79.2</v>
      </c>
      <c r="F32" s="5">
        <v>71.400000000000006</v>
      </c>
      <c r="G32" s="8">
        <v>73.739999999999995</v>
      </c>
      <c r="H32" s="8">
        <v>72.661999999999992</v>
      </c>
      <c r="I32" s="6" t="s">
        <v>57</v>
      </c>
      <c r="J32" s="6" t="s">
        <v>58</v>
      </c>
      <c r="K32" s="6"/>
    </row>
    <row r="33" spans="1:11" s="2" customFormat="1" ht="15.75" x14ac:dyDescent="0.15">
      <c r="A33" s="1">
        <v>8</v>
      </c>
      <c r="B33" s="10" t="s">
        <v>72</v>
      </c>
      <c r="C33" s="7" t="s">
        <v>73</v>
      </c>
      <c r="D33" s="7">
        <v>341</v>
      </c>
      <c r="E33" s="5">
        <v>82.6</v>
      </c>
      <c r="F33" s="5">
        <v>83.2</v>
      </c>
      <c r="G33" s="8">
        <v>83.02</v>
      </c>
      <c r="H33" s="8">
        <v>72.646000000000001</v>
      </c>
      <c r="I33" s="6" t="s">
        <v>57</v>
      </c>
      <c r="J33" s="6" t="s">
        <v>58</v>
      </c>
      <c r="K33" s="6"/>
    </row>
    <row r="34" spans="1:11" s="2" customFormat="1" ht="15.75" x14ac:dyDescent="0.15">
      <c r="A34" s="1">
        <v>9</v>
      </c>
      <c r="B34" s="10" t="s">
        <v>74</v>
      </c>
      <c r="C34" s="7" t="s">
        <v>75</v>
      </c>
      <c r="D34" s="7">
        <v>331</v>
      </c>
      <c r="E34" s="5">
        <v>88.2</v>
      </c>
      <c r="F34" s="5">
        <v>86.8</v>
      </c>
      <c r="G34" s="8">
        <v>87.219999999999985</v>
      </c>
      <c r="H34" s="8">
        <v>72.505999999999986</v>
      </c>
      <c r="I34" s="6" t="s">
        <v>57</v>
      </c>
      <c r="J34" s="6" t="s">
        <v>58</v>
      </c>
      <c r="K34" s="6"/>
    </row>
    <row r="35" spans="1:11" s="2" customFormat="1" ht="15.75" x14ac:dyDescent="0.25">
      <c r="A35" s="1">
        <v>10</v>
      </c>
      <c r="B35" s="10" t="s">
        <v>76</v>
      </c>
      <c r="C35" s="7" t="s">
        <v>77</v>
      </c>
      <c r="D35" s="4">
        <v>306</v>
      </c>
      <c r="E35" s="5">
        <v>91.8</v>
      </c>
      <c r="F35" s="5">
        <v>93.4</v>
      </c>
      <c r="G35" s="8">
        <v>92.919999999999987</v>
      </c>
      <c r="H35" s="8">
        <v>70.715999999999994</v>
      </c>
      <c r="I35" s="6" t="s">
        <v>57</v>
      </c>
      <c r="J35" s="6" t="s">
        <v>58</v>
      </c>
      <c r="K35" s="6"/>
    </row>
    <row r="36" spans="1:11" s="2" customFormat="1" ht="15.75" x14ac:dyDescent="0.25">
      <c r="A36" s="1">
        <v>11</v>
      </c>
      <c r="B36" s="10" t="s">
        <v>78</v>
      </c>
      <c r="C36" s="7" t="s">
        <v>79</v>
      </c>
      <c r="D36" s="4">
        <v>307</v>
      </c>
      <c r="E36" s="5">
        <v>91.4</v>
      </c>
      <c r="F36" s="5">
        <v>92.6</v>
      </c>
      <c r="G36" s="8">
        <v>92.239999999999981</v>
      </c>
      <c r="H36" s="8">
        <v>70.651999999999987</v>
      </c>
      <c r="I36" s="6" t="s">
        <v>57</v>
      </c>
      <c r="J36" s="6" t="s">
        <v>58</v>
      </c>
      <c r="K36" s="6"/>
    </row>
    <row r="37" spans="1:11" s="2" customFormat="1" ht="15.75" x14ac:dyDescent="0.15">
      <c r="A37" s="1">
        <v>12</v>
      </c>
      <c r="B37" s="10" t="s">
        <v>80</v>
      </c>
      <c r="C37" s="7" t="s">
        <v>81</v>
      </c>
      <c r="D37" s="7">
        <v>309</v>
      </c>
      <c r="E37" s="5">
        <v>83.6</v>
      </c>
      <c r="F37" s="5">
        <v>88.8</v>
      </c>
      <c r="G37" s="8">
        <v>87.239999999999981</v>
      </c>
      <c r="H37" s="8">
        <v>69.431999999999988</v>
      </c>
      <c r="I37" s="6" t="s">
        <v>57</v>
      </c>
      <c r="J37" s="6" t="s">
        <v>58</v>
      </c>
      <c r="K37" s="6"/>
    </row>
    <row r="38" spans="1:11" s="2" customFormat="1" ht="15.75" x14ac:dyDescent="0.15">
      <c r="A38" s="1">
        <v>13</v>
      </c>
      <c r="B38" s="10" t="s">
        <v>82</v>
      </c>
      <c r="C38" s="7" t="s">
        <v>83</v>
      </c>
      <c r="D38" s="7">
        <v>364</v>
      </c>
      <c r="E38" s="5">
        <v>61</v>
      </c>
      <c r="F38" s="5">
        <v>61.6</v>
      </c>
      <c r="G38" s="8">
        <v>61.42</v>
      </c>
      <c r="H38" s="8">
        <v>69.385999999999996</v>
      </c>
      <c r="I38" s="6" t="s">
        <v>57</v>
      </c>
      <c r="J38" s="6" t="s">
        <v>58</v>
      </c>
      <c r="K38" s="6"/>
    </row>
    <row r="39" spans="1:11" s="2" customFormat="1" ht="15.75" x14ac:dyDescent="0.25">
      <c r="A39" s="1">
        <v>14</v>
      </c>
      <c r="B39" s="10" t="s">
        <v>84</v>
      </c>
      <c r="C39" s="7" t="s">
        <v>85</v>
      </c>
      <c r="D39" s="4">
        <v>291</v>
      </c>
      <c r="E39" s="5">
        <v>90.8</v>
      </c>
      <c r="F39" s="5">
        <v>91.8</v>
      </c>
      <c r="G39" s="8">
        <f>E39*0.3+F39*0.7</f>
        <v>91.499999999999986</v>
      </c>
      <c r="H39" s="8">
        <f>D39/5*0.7+G39*0.3</f>
        <v>68.19</v>
      </c>
      <c r="I39" s="6" t="s">
        <v>57</v>
      </c>
      <c r="J39" s="6" t="s">
        <v>58</v>
      </c>
      <c r="K39" s="6"/>
    </row>
    <row r="40" spans="1:11" s="2" customFormat="1" ht="15.75" x14ac:dyDescent="0.25">
      <c r="A40" s="1">
        <v>15</v>
      </c>
      <c r="B40" s="10" t="s">
        <v>86</v>
      </c>
      <c r="C40" s="7" t="s">
        <v>87</v>
      </c>
      <c r="D40" s="4">
        <v>293</v>
      </c>
      <c r="E40" s="5">
        <v>87.4</v>
      </c>
      <c r="F40" s="5">
        <v>88.6</v>
      </c>
      <c r="G40" s="8">
        <v>88.239999999999981</v>
      </c>
      <c r="H40" s="8">
        <v>67.49199999999999</v>
      </c>
      <c r="I40" s="6" t="s">
        <v>57</v>
      </c>
      <c r="J40" s="6" t="s">
        <v>58</v>
      </c>
      <c r="K40" s="6"/>
    </row>
    <row r="41" spans="1:11" s="2" customFormat="1" ht="15.75" x14ac:dyDescent="0.25">
      <c r="A41" s="1">
        <v>16</v>
      </c>
      <c r="B41" s="10" t="s">
        <v>88</v>
      </c>
      <c r="C41" s="7" t="s">
        <v>89</v>
      </c>
      <c r="D41" s="4">
        <v>274</v>
      </c>
      <c r="E41" s="5">
        <v>94.2</v>
      </c>
      <c r="F41" s="5">
        <v>94.2</v>
      </c>
      <c r="G41" s="8">
        <v>94.2</v>
      </c>
      <c r="H41" s="8">
        <v>66.61999999999999</v>
      </c>
      <c r="I41" s="6" t="s">
        <v>57</v>
      </c>
      <c r="J41" s="6" t="s">
        <v>58</v>
      </c>
      <c r="K41" s="6"/>
    </row>
    <row r="42" spans="1:11" s="2" customFormat="1" ht="15.75" x14ac:dyDescent="0.15">
      <c r="A42" s="1">
        <v>17</v>
      </c>
      <c r="B42" s="10" t="s">
        <v>90</v>
      </c>
      <c r="C42" s="13" t="s">
        <v>116</v>
      </c>
      <c r="D42" s="7">
        <v>297</v>
      </c>
      <c r="E42" s="5">
        <v>82</v>
      </c>
      <c r="F42" s="5">
        <v>82.8</v>
      </c>
      <c r="G42" s="8">
        <v>82.559999999999988</v>
      </c>
      <c r="H42" s="8">
        <v>66.347999999999999</v>
      </c>
      <c r="I42" s="6" t="s">
        <v>100</v>
      </c>
      <c r="J42" s="6" t="s">
        <v>58</v>
      </c>
      <c r="K42" s="22"/>
    </row>
    <row r="43" spans="1:11" s="2" customFormat="1" ht="15.75" x14ac:dyDescent="0.25">
      <c r="A43" s="1">
        <v>18</v>
      </c>
      <c r="B43" s="10" t="s">
        <v>91</v>
      </c>
      <c r="C43" s="13" t="s">
        <v>122</v>
      </c>
      <c r="D43" s="4">
        <v>287</v>
      </c>
      <c r="E43" s="5">
        <v>84.8</v>
      </c>
      <c r="F43" s="5">
        <v>88</v>
      </c>
      <c r="G43" s="8">
        <v>87.039999999999992</v>
      </c>
      <c r="H43" s="8">
        <v>66.292000000000002</v>
      </c>
      <c r="I43" s="6" t="s">
        <v>100</v>
      </c>
      <c r="J43" s="6" t="s">
        <v>58</v>
      </c>
      <c r="K43" s="22"/>
    </row>
    <row r="44" spans="1:11" s="2" customFormat="1" ht="15.75" x14ac:dyDescent="0.25">
      <c r="A44" s="1">
        <v>19</v>
      </c>
      <c r="B44" s="10" t="s">
        <v>92</v>
      </c>
      <c r="C44" s="13" t="s">
        <v>117</v>
      </c>
      <c r="D44" s="7">
        <v>317</v>
      </c>
      <c r="E44" s="4">
        <v>74.599999999999994</v>
      </c>
      <c r="F44" s="4">
        <v>71.8</v>
      </c>
      <c r="G44" s="14">
        <v>72.64</v>
      </c>
      <c r="H44" s="14">
        <v>66.171999999999997</v>
      </c>
      <c r="I44" s="6" t="s">
        <v>100</v>
      </c>
      <c r="J44" s="6" t="s">
        <v>58</v>
      </c>
      <c r="K44" s="22"/>
    </row>
    <row r="45" spans="1:11" s="2" customFormat="1" ht="15.75" x14ac:dyDescent="0.25">
      <c r="A45" s="1">
        <v>20</v>
      </c>
      <c r="B45" s="10" t="s">
        <v>93</v>
      </c>
      <c r="C45" s="13" t="s">
        <v>119</v>
      </c>
      <c r="D45" s="4">
        <v>338</v>
      </c>
      <c r="E45" s="4">
        <v>62.8</v>
      </c>
      <c r="F45" s="4">
        <v>62.8</v>
      </c>
      <c r="G45" s="14">
        <v>62.8</v>
      </c>
      <c r="H45" s="14">
        <v>66.16</v>
      </c>
      <c r="I45" s="6" t="s">
        <v>100</v>
      </c>
      <c r="J45" s="6" t="s">
        <v>58</v>
      </c>
      <c r="K45" s="22"/>
    </row>
    <row r="46" spans="1:11" s="2" customFormat="1" ht="15.75" x14ac:dyDescent="0.25">
      <c r="A46" s="1">
        <v>21</v>
      </c>
      <c r="B46" s="10" t="s">
        <v>94</v>
      </c>
      <c r="C46" s="13" t="s">
        <v>118</v>
      </c>
      <c r="D46" s="7">
        <v>314</v>
      </c>
      <c r="E46" s="4">
        <v>77.2</v>
      </c>
      <c r="F46" s="4">
        <v>72.400000000000006</v>
      </c>
      <c r="G46" s="14">
        <v>73.84</v>
      </c>
      <c r="H46" s="14">
        <v>66.111999999999995</v>
      </c>
      <c r="I46" s="6" t="s">
        <v>100</v>
      </c>
      <c r="J46" s="6" t="s">
        <v>58</v>
      </c>
      <c r="K46" s="22"/>
    </row>
    <row r="47" spans="1:11" s="2" customFormat="1" ht="15.75" x14ac:dyDescent="0.25">
      <c r="A47" s="1">
        <v>22</v>
      </c>
      <c r="B47" s="10" t="s">
        <v>95</v>
      </c>
      <c r="C47" s="13" t="s">
        <v>120</v>
      </c>
      <c r="D47" s="7">
        <v>328</v>
      </c>
      <c r="E47" s="4">
        <v>72.2</v>
      </c>
      <c r="F47" s="4">
        <v>64</v>
      </c>
      <c r="G47" s="14">
        <v>66.460000000000008</v>
      </c>
      <c r="H47" s="14">
        <v>65.858000000000004</v>
      </c>
      <c r="I47" s="6" t="s">
        <v>100</v>
      </c>
      <c r="J47" s="6" t="s">
        <v>58</v>
      </c>
      <c r="K47" s="22"/>
    </row>
    <row r="48" spans="1:11" s="2" customFormat="1" ht="15.75" x14ac:dyDescent="0.25">
      <c r="A48" s="1">
        <v>23</v>
      </c>
      <c r="B48" s="10" t="s">
        <v>96</v>
      </c>
      <c r="C48" s="13" t="s">
        <v>121</v>
      </c>
      <c r="D48" s="4">
        <v>311</v>
      </c>
      <c r="E48" s="4">
        <v>74.599999999999994</v>
      </c>
      <c r="F48" s="4">
        <v>73.8</v>
      </c>
      <c r="G48" s="14">
        <v>74.039999999999992</v>
      </c>
      <c r="H48" s="14">
        <v>65.751999999999995</v>
      </c>
      <c r="I48" s="6" t="s">
        <v>100</v>
      </c>
      <c r="J48" s="6" t="s">
        <v>58</v>
      </c>
      <c r="K48" s="22"/>
    </row>
    <row r="49" spans="1:11" s="2" customFormat="1" ht="15.75" x14ac:dyDescent="0.25">
      <c r="A49" s="1">
        <v>24</v>
      </c>
      <c r="B49" s="10" t="s">
        <v>97</v>
      </c>
      <c r="C49" s="13" t="s">
        <v>123</v>
      </c>
      <c r="D49" s="4">
        <v>275</v>
      </c>
      <c r="E49" s="4">
        <v>76.8</v>
      </c>
      <c r="F49" s="4">
        <v>78.599999999999994</v>
      </c>
      <c r="G49" s="14">
        <v>78.059999999999988</v>
      </c>
      <c r="H49" s="14">
        <v>61.917999999999992</v>
      </c>
      <c r="I49" s="6" t="s">
        <v>100</v>
      </c>
      <c r="J49" s="6" t="s">
        <v>58</v>
      </c>
      <c r="K49" s="22"/>
    </row>
    <row r="50" spans="1:11" ht="15.75" x14ac:dyDescent="0.2">
      <c r="A50" s="39" t="s">
        <v>101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s="24" customFormat="1" x14ac:dyDescent="0.2">
      <c r="A51" s="1" t="s">
        <v>0</v>
      </c>
      <c r="B51" s="1" t="s">
        <v>1</v>
      </c>
      <c r="C51" s="1" t="s">
        <v>2</v>
      </c>
      <c r="D51" s="1" t="s">
        <v>3</v>
      </c>
      <c r="E51" s="1" t="s">
        <v>11</v>
      </c>
      <c r="F51" s="1" t="s">
        <v>4</v>
      </c>
      <c r="G51" s="11" t="s">
        <v>5</v>
      </c>
      <c r="H51" s="11" t="s">
        <v>6</v>
      </c>
      <c r="I51" s="1" t="s">
        <v>7</v>
      </c>
      <c r="J51" s="1" t="s">
        <v>8</v>
      </c>
      <c r="K51" s="1" t="s">
        <v>9</v>
      </c>
    </row>
    <row r="52" spans="1:11" ht="15.75" x14ac:dyDescent="0.2">
      <c r="A52" s="30">
        <v>1</v>
      </c>
      <c r="B52" s="10" t="s">
        <v>48</v>
      </c>
      <c r="C52" s="31" t="s">
        <v>49</v>
      </c>
      <c r="D52" s="32">
        <v>320</v>
      </c>
      <c r="E52" s="33">
        <v>83.6</v>
      </c>
      <c r="F52" s="33">
        <v>85.4</v>
      </c>
      <c r="G52" s="15">
        <v>84.859999999999985</v>
      </c>
      <c r="H52" s="15">
        <v>70.257999999999996</v>
      </c>
      <c r="I52" s="34" t="s">
        <v>31</v>
      </c>
      <c r="J52" s="34" t="s">
        <v>50</v>
      </c>
      <c r="K52" s="34"/>
    </row>
    <row r="53" spans="1:11" ht="15.75" x14ac:dyDescent="0.2">
      <c r="A53" s="30">
        <v>2</v>
      </c>
      <c r="B53" s="10" t="s">
        <v>51</v>
      </c>
      <c r="C53" s="31" t="s">
        <v>52</v>
      </c>
      <c r="D53" s="32">
        <v>310</v>
      </c>
      <c r="E53" s="33">
        <v>83</v>
      </c>
      <c r="F53" s="33">
        <v>85</v>
      </c>
      <c r="G53" s="15">
        <v>84.4</v>
      </c>
      <c r="H53" s="15">
        <v>68.72</v>
      </c>
      <c r="I53" s="34" t="s">
        <v>31</v>
      </c>
      <c r="J53" s="34" t="s">
        <v>50</v>
      </c>
      <c r="K53" s="34"/>
    </row>
    <row r="54" spans="1:11" ht="15.75" x14ac:dyDescent="0.2">
      <c r="A54" s="30">
        <v>3</v>
      </c>
      <c r="B54" s="10" t="s">
        <v>53</v>
      </c>
      <c r="C54" s="31" t="s">
        <v>54</v>
      </c>
      <c r="D54" s="32">
        <v>301</v>
      </c>
      <c r="E54" s="33">
        <v>86.2</v>
      </c>
      <c r="F54" s="33">
        <v>88</v>
      </c>
      <c r="G54" s="15">
        <v>87.46</v>
      </c>
      <c r="H54" s="15">
        <v>68.378</v>
      </c>
      <c r="I54" s="34" t="s">
        <v>31</v>
      </c>
      <c r="J54" s="34" t="s">
        <v>50</v>
      </c>
      <c r="K54" s="34"/>
    </row>
    <row r="56" spans="1:11" x14ac:dyDescent="0.2">
      <c r="A56" s="38" t="s">
        <v>10</v>
      </c>
      <c r="B56" s="38"/>
      <c r="C56" s="38"/>
      <c r="D56" s="38"/>
      <c r="E56" s="38"/>
      <c r="F56" s="38"/>
    </row>
    <row r="57" spans="1:11" x14ac:dyDescent="0.2">
      <c r="H57" s="12"/>
    </row>
  </sheetData>
  <sortState xmlns:xlrd2="http://schemas.microsoft.com/office/spreadsheetml/2017/richdata2" ref="B12:H15">
    <sortCondition descending="1" ref="H12:H15"/>
  </sortState>
  <mergeCells count="6">
    <mergeCell ref="A10:K10"/>
    <mergeCell ref="A56:F56"/>
    <mergeCell ref="A1:K1"/>
    <mergeCell ref="A21:K21"/>
    <mergeCell ref="A50:K50"/>
    <mergeCell ref="A24:K24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2020-05-23T12:18:00Z</cp:lastPrinted>
  <dcterms:created xsi:type="dcterms:W3CDTF">2015-06-05T18:19:00Z</dcterms:created>
  <dcterms:modified xsi:type="dcterms:W3CDTF">2021-04-16T09:31:42Z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