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7D1D503-1FAB-4B38-B932-855F072D9664}" xr6:coauthVersionLast="36" xr6:coauthVersionMax="36" xr10:uidLastSave="{00000000-0000-0000-0000-000000000000}"/>
  <bookViews>
    <workbookView xWindow="0" yWindow="0" windowWidth="28800" windowHeight="11970" xr2:uid="{00000000-000D-0000-FFFF-FFFF00000000}"/>
  </bookViews>
  <sheets>
    <sheet name="专硕" sheetId="1" r:id="rId1"/>
  </sheets>
  <calcPr calcId="191029"/>
</workbook>
</file>

<file path=xl/calcChain.xml><?xml version="1.0" encoding="utf-8"?>
<calcChain xmlns="http://schemas.openxmlformats.org/spreadsheetml/2006/main">
  <c r="O22" i="1" l="1"/>
  <c r="N22" i="1"/>
  <c r="N21" i="1"/>
  <c r="O21" i="1" s="1"/>
  <c r="N20" i="1"/>
  <c r="O20" i="1" s="1"/>
  <c r="O19" i="1"/>
  <c r="N19" i="1"/>
  <c r="N18" i="1"/>
  <c r="O18" i="1" s="1"/>
  <c r="N17" i="1"/>
  <c r="O17" i="1" s="1"/>
  <c r="O16" i="1"/>
  <c r="N16" i="1"/>
  <c r="O15" i="1"/>
  <c r="N15" i="1"/>
  <c r="N14" i="1"/>
  <c r="O1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N13" i="1"/>
  <c r="O13" i="1" s="1"/>
  <c r="O12" i="1"/>
  <c r="N12" i="1"/>
  <c r="N11" i="1"/>
  <c r="O11" i="1" s="1"/>
  <c r="N10" i="1"/>
  <c r="O10" i="1" s="1"/>
  <c r="N9" i="1"/>
  <c r="O9" i="1" s="1"/>
  <c r="O8" i="1"/>
  <c r="N8" i="1"/>
  <c r="N7" i="1"/>
  <c r="O7" i="1" s="1"/>
  <c r="N6" i="1"/>
  <c r="O6" i="1" s="1"/>
  <c r="N5" i="1"/>
  <c r="O5" i="1" s="1"/>
  <c r="O4" i="1"/>
  <c r="N4" i="1"/>
</calcChain>
</file>

<file path=xl/sharedStrings.xml><?xml version="1.0" encoding="utf-8"?>
<sst xmlns="http://schemas.openxmlformats.org/spreadsheetml/2006/main" count="240" uniqueCount="137">
  <si>
    <t>2023年机械与储运工程学院硕士研究生拟录取名单（一志愿）动力工程（02化工过程机械）</t>
  </si>
  <si>
    <t>序号</t>
  </si>
  <si>
    <t>考生编号</t>
  </si>
  <si>
    <t>姓名</t>
  </si>
  <si>
    <t>学习形式</t>
  </si>
  <si>
    <t>专业代码</t>
  </si>
  <si>
    <t>专业名称</t>
  </si>
  <si>
    <t>初试</t>
  </si>
  <si>
    <t>复试</t>
  </si>
  <si>
    <t>总成绩</t>
  </si>
  <si>
    <t>是否拟录取</t>
  </si>
  <si>
    <t>备注</t>
  </si>
  <si>
    <t>政治</t>
  </si>
  <si>
    <t>外语</t>
  </si>
  <si>
    <t>业务课一</t>
  </si>
  <si>
    <t>业务课二</t>
  </si>
  <si>
    <t>总分</t>
  </si>
  <si>
    <t>外语面试成绩</t>
  </si>
  <si>
    <t>专业面试成绩</t>
  </si>
  <si>
    <t>复试成绩</t>
  </si>
  <si>
    <t>114143111641737</t>
  </si>
  <si>
    <r>
      <rPr>
        <sz val="12"/>
        <color theme="1"/>
        <rFont val="宋体"/>
        <charset val="134"/>
      </rPr>
      <t>王海洋</t>
    </r>
  </si>
  <si>
    <r>
      <rPr>
        <sz val="12"/>
        <rFont val="宋体"/>
        <charset val="134"/>
      </rPr>
      <t>全日制</t>
    </r>
  </si>
  <si>
    <t>085802</t>
  </si>
  <si>
    <r>
      <rPr>
        <sz val="12"/>
        <rFont val="宋体"/>
        <charset val="134"/>
      </rPr>
      <t>动力工程</t>
    </r>
  </si>
  <si>
    <t>73</t>
  </si>
  <si>
    <t>77</t>
  </si>
  <si>
    <t>112</t>
  </si>
  <si>
    <t>134</t>
  </si>
  <si>
    <t>396</t>
  </si>
  <si>
    <t>是</t>
  </si>
  <si>
    <t>114143111641731</t>
  </si>
  <si>
    <r>
      <rPr>
        <sz val="12"/>
        <color theme="1"/>
        <rFont val="宋体"/>
        <charset val="134"/>
      </rPr>
      <t>卢玉成</t>
    </r>
  </si>
  <si>
    <t>53</t>
  </si>
  <si>
    <t>72</t>
  </si>
  <si>
    <t>102</t>
  </si>
  <si>
    <t>138</t>
  </si>
  <si>
    <t>365</t>
  </si>
  <si>
    <t>114143141075303</t>
  </si>
  <si>
    <r>
      <rPr>
        <sz val="12"/>
        <color theme="1"/>
        <rFont val="宋体"/>
        <charset val="134"/>
      </rPr>
      <t>刘芝政</t>
    </r>
  </si>
  <si>
    <t>57</t>
  </si>
  <si>
    <t>66</t>
  </si>
  <si>
    <t>115</t>
  </si>
  <si>
    <t>372</t>
  </si>
  <si>
    <t>114143165347489</t>
  </si>
  <si>
    <r>
      <rPr>
        <sz val="12"/>
        <color theme="1"/>
        <rFont val="宋体"/>
        <charset val="134"/>
      </rPr>
      <t>贺亚东</t>
    </r>
  </si>
  <si>
    <t>83</t>
  </si>
  <si>
    <t>94</t>
  </si>
  <si>
    <t>368</t>
  </si>
  <si>
    <t>114143121103465</t>
  </si>
  <si>
    <r>
      <rPr>
        <sz val="12"/>
        <color theme="1"/>
        <rFont val="宋体"/>
        <charset val="134"/>
      </rPr>
      <t>王泽华</t>
    </r>
  </si>
  <si>
    <t>49</t>
  </si>
  <si>
    <t>81</t>
  </si>
  <si>
    <t>98</t>
  </si>
  <si>
    <t>116</t>
  </si>
  <si>
    <t>344</t>
  </si>
  <si>
    <t>114143114153139</t>
  </si>
  <si>
    <r>
      <rPr>
        <sz val="12"/>
        <color theme="1"/>
        <rFont val="宋体"/>
        <charset val="134"/>
      </rPr>
      <t>郭昶道</t>
    </r>
  </si>
  <si>
    <t>56</t>
  </si>
  <si>
    <t>119</t>
  </si>
  <si>
    <t>140</t>
  </si>
  <si>
    <t>114143165347496</t>
  </si>
  <si>
    <r>
      <rPr>
        <sz val="12"/>
        <color theme="1"/>
        <rFont val="宋体"/>
        <charset val="134"/>
      </rPr>
      <t>王朝煜</t>
    </r>
  </si>
  <si>
    <t>52</t>
  </si>
  <si>
    <t>69</t>
  </si>
  <si>
    <t>92</t>
  </si>
  <si>
    <t>126</t>
  </si>
  <si>
    <t>339</t>
  </si>
  <si>
    <t>114143121103464</t>
  </si>
  <si>
    <r>
      <rPr>
        <sz val="12"/>
        <color theme="1"/>
        <rFont val="宋体"/>
        <charset val="134"/>
      </rPr>
      <t>刘昌旻</t>
    </r>
  </si>
  <si>
    <t>59</t>
  </si>
  <si>
    <t>76</t>
  </si>
  <si>
    <t>109</t>
  </si>
  <si>
    <t>338</t>
  </si>
  <si>
    <t>114143111641741</t>
  </si>
  <si>
    <r>
      <rPr>
        <sz val="12"/>
        <color theme="1"/>
        <rFont val="宋体"/>
        <charset val="134"/>
      </rPr>
      <t>杨栗昕</t>
    </r>
  </si>
  <si>
    <t>55</t>
  </si>
  <si>
    <t>124</t>
  </si>
  <si>
    <t>331</t>
  </si>
  <si>
    <t>114143111641736</t>
  </si>
  <si>
    <r>
      <rPr>
        <sz val="12"/>
        <color theme="1"/>
        <rFont val="宋体"/>
        <charset val="134"/>
      </rPr>
      <t>陶科旭</t>
    </r>
  </si>
  <si>
    <t>68</t>
  </si>
  <si>
    <t>125</t>
  </si>
  <si>
    <t>357</t>
  </si>
  <si>
    <t>114143165347497</t>
  </si>
  <si>
    <r>
      <rPr>
        <sz val="12"/>
        <color theme="1"/>
        <rFont val="宋体"/>
        <charset val="134"/>
      </rPr>
      <t>王凯</t>
    </r>
  </si>
  <si>
    <t>45</t>
  </si>
  <si>
    <t>51</t>
  </si>
  <si>
    <t>117</t>
  </si>
  <si>
    <t>118</t>
  </si>
  <si>
    <t>114143121133511</t>
  </si>
  <si>
    <r>
      <rPr>
        <sz val="12"/>
        <color theme="1"/>
        <rFont val="宋体"/>
        <charset val="134"/>
      </rPr>
      <t>许继文</t>
    </r>
  </si>
  <si>
    <t>46</t>
  </si>
  <si>
    <t>80</t>
  </si>
  <si>
    <t>103</t>
  </si>
  <si>
    <t>297</t>
  </si>
  <si>
    <t>114143111641735</t>
  </si>
  <si>
    <r>
      <rPr>
        <sz val="12"/>
        <color theme="1"/>
        <rFont val="宋体"/>
        <charset val="134"/>
      </rPr>
      <t>唐世卿</t>
    </r>
  </si>
  <si>
    <t>67</t>
  </si>
  <si>
    <t>93</t>
  </si>
  <si>
    <t>330</t>
  </si>
  <si>
    <t>114143165347490</t>
  </si>
  <si>
    <r>
      <rPr>
        <sz val="12"/>
        <color theme="1"/>
        <rFont val="宋体"/>
        <charset val="134"/>
      </rPr>
      <t>侯自康</t>
    </r>
  </si>
  <si>
    <t>70</t>
  </si>
  <si>
    <t>122</t>
  </si>
  <si>
    <t>323</t>
  </si>
  <si>
    <t>114143111641738</t>
  </si>
  <si>
    <r>
      <rPr>
        <sz val="12"/>
        <color theme="1"/>
        <rFont val="宋体"/>
        <charset val="134"/>
      </rPr>
      <t>王玉平</t>
    </r>
  </si>
  <si>
    <t>75</t>
  </si>
  <si>
    <t>136</t>
  </si>
  <si>
    <t>345</t>
  </si>
  <si>
    <t>114143163026869</t>
  </si>
  <si>
    <r>
      <rPr>
        <sz val="12"/>
        <color theme="1"/>
        <rFont val="宋体"/>
        <charset val="134"/>
      </rPr>
      <t>时殿廒</t>
    </r>
  </si>
  <si>
    <t>58</t>
  </si>
  <si>
    <t>64</t>
  </si>
  <si>
    <t>82</t>
  </si>
  <si>
    <t>313</t>
  </si>
  <si>
    <t>否</t>
  </si>
  <si>
    <t>114143111641733</t>
  </si>
  <si>
    <r>
      <rPr>
        <sz val="12"/>
        <color theme="1"/>
        <rFont val="宋体"/>
        <charset val="134"/>
      </rPr>
      <t>钱垒</t>
    </r>
  </si>
  <si>
    <t>62</t>
  </si>
  <si>
    <t>89</t>
  </si>
  <si>
    <t>110</t>
  </si>
  <si>
    <t>307</t>
  </si>
  <si>
    <t>114143111641728</t>
  </si>
  <si>
    <r>
      <rPr>
        <sz val="12"/>
        <color theme="1"/>
        <rFont val="宋体"/>
        <charset val="134"/>
      </rPr>
      <t>李涛</t>
    </r>
  </si>
  <si>
    <t>61</t>
  </si>
  <si>
    <t>121</t>
  </si>
  <si>
    <t>312</t>
  </si>
  <si>
    <t>114143111641722</t>
  </si>
  <si>
    <r>
      <rPr>
        <sz val="12"/>
        <color theme="1"/>
        <rFont val="宋体"/>
        <charset val="134"/>
      </rPr>
      <t>陈宇</t>
    </r>
  </si>
  <si>
    <t>90</t>
  </si>
  <si>
    <t>114143161036594</t>
  </si>
  <si>
    <r>
      <rPr>
        <sz val="12"/>
        <color theme="1"/>
        <rFont val="宋体"/>
        <charset val="134"/>
      </rPr>
      <t>张前双</t>
    </r>
  </si>
  <si>
    <t>54</t>
  </si>
  <si>
    <t>278</t>
  </si>
  <si>
    <r>
      <rPr>
        <sz val="12"/>
        <color theme="1"/>
        <rFont val="宋体"/>
        <charset val="134"/>
      </rPr>
      <t>主动放弃复试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</si>
</sst>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0.00_ "/>
    <numFmt numFmtId="179" formatCode="0_ "/>
    <numFmt numFmtId="180" formatCode="0.00_);[Red]\(0.00\)"/>
    <numFmt numFmtId="181" formatCode="0.0_ 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宋体"/>
      <charset val="134"/>
      <scheme val="minor"/>
    </font>
    <font>
      <sz val="12"/>
      <color rgb="FF000000"/>
      <name val="Times New Roman"/>
      <family val="1"/>
    </font>
    <font>
      <sz val="12"/>
      <color theme="1"/>
      <name val="宋体"/>
      <charset val="134"/>
    </font>
    <font>
      <sz val="11"/>
      <color theme="1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9" fontId="3" fillId="2" borderId="0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 wrapText="1"/>
    </xf>
    <xf numFmtId="181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0" fontId="6" fillId="2" borderId="0" xfId="0" applyNumberFormat="1" applyFont="1" applyFill="1" applyBorder="1" applyAlignment="1">
      <alignment horizontal="center" vertical="center" wrapText="1"/>
    </xf>
    <xf numFmtId="181" fontId="3" fillId="2" borderId="0" xfId="0" applyNumberFormat="1" applyFont="1" applyFill="1" applyBorder="1" applyAlignment="1">
      <alignment horizontal="center" vertical="center"/>
    </xf>
    <xf numFmtId="180" fontId="3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tabSelected="1" workbookViewId="0">
      <selection sqref="A1:XFD1048576"/>
    </sheetView>
  </sheetViews>
  <sheetFormatPr defaultColWidth="9" defaultRowHeight="14" x14ac:dyDescent="0.25"/>
  <cols>
    <col min="1" max="1" width="5.6328125" style="2" customWidth="1"/>
    <col min="2" max="2" width="16.90625" style="2" customWidth="1"/>
    <col min="3" max="3" width="9" style="2"/>
    <col min="4" max="4" width="7.90625" style="2" customWidth="1"/>
    <col min="5" max="5" width="9" style="2"/>
    <col min="6" max="6" width="14.36328125" style="2" customWidth="1"/>
    <col min="7" max="9" width="9" style="2"/>
    <col min="10" max="10" width="9.7265625" style="2" customWidth="1"/>
    <col min="11" max="11" width="9" style="2"/>
    <col min="12" max="14" width="11.6328125" style="2" customWidth="1"/>
    <col min="15" max="15" width="9.7265625" style="2" customWidth="1"/>
    <col min="16" max="16" width="15.6328125" style="2" customWidth="1"/>
    <col min="17" max="17" width="22.7265625" style="2" customWidth="1"/>
    <col min="18" max="16384" width="9" style="2"/>
  </cols>
  <sheetData>
    <row r="1" spans="1:17" ht="48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36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1" t="s">
        <v>7</v>
      </c>
      <c r="H2" s="32"/>
      <c r="I2" s="32"/>
      <c r="J2" s="32"/>
      <c r="K2" s="33"/>
      <c r="L2" s="34" t="s">
        <v>8</v>
      </c>
      <c r="M2" s="35"/>
      <c r="N2" s="35"/>
      <c r="O2" s="37" t="s">
        <v>9</v>
      </c>
      <c r="P2" s="38" t="s">
        <v>10</v>
      </c>
      <c r="Q2" s="39" t="s">
        <v>11</v>
      </c>
    </row>
    <row r="3" spans="1:17" s="1" customFormat="1" ht="19.5" customHeight="1" x14ac:dyDescent="0.25">
      <c r="A3" s="36"/>
      <c r="B3" s="37"/>
      <c r="C3" s="37"/>
      <c r="D3" s="37"/>
      <c r="E3" s="37"/>
      <c r="F3" s="37"/>
      <c r="G3" s="3" t="s">
        <v>12</v>
      </c>
      <c r="H3" s="3" t="s">
        <v>13</v>
      </c>
      <c r="I3" s="3" t="s">
        <v>14</v>
      </c>
      <c r="J3" s="3" t="s">
        <v>15</v>
      </c>
      <c r="K3" s="16" t="s">
        <v>16</v>
      </c>
      <c r="L3" s="16" t="s">
        <v>17</v>
      </c>
      <c r="M3" s="3" t="s">
        <v>18</v>
      </c>
      <c r="N3" s="3" t="s">
        <v>19</v>
      </c>
      <c r="O3" s="37"/>
      <c r="P3" s="38"/>
      <c r="Q3" s="39"/>
    </row>
    <row r="4" spans="1:17" ht="15.5" x14ac:dyDescent="0.25">
      <c r="A4" s="4">
        <v>1</v>
      </c>
      <c r="B4" s="5" t="s">
        <v>20</v>
      </c>
      <c r="C4" s="5" t="s">
        <v>21</v>
      </c>
      <c r="D4" s="6" t="s">
        <v>22</v>
      </c>
      <c r="E4" s="6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 t="s">
        <v>29</v>
      </c>
      <c r="L4" s="17">
        <v>75.6666666666667</v>
      </c>
      <c r="M4" s="17">
        <v>73.5</v>
      </c>
      <c r="N4" s="18">
        <f>M4*0.7+L4*0.3</f>
        <v>74.150000000000006</v>
      </c>
      <c r="O4" s="18">
        <f t="shared" ref="O4:O22" si="0">K4/5*0.7+N4*0.3</f>
        <v>77.685000000000002</v>
      </c>
      <c r="P4" s="19" t="s">
        <v>30</v>
      </c>
      <c r="Q4" s="29"/>
    </row>
    <row r="5" spans="1:17" ht="15.5" x14ac:dyDescent="0.25">
      <c r="A5" s="4">
        <v>2</v>
      </c>
      <c r="B5" s="5" t="s">
        <v>31</v>
      </c>
      <c r="C5" s="5" t="s">
        <v>32</v>
      </c>
      <c r="D5" s="6" t="s">
        <v>22</v>
      </c>
      <c r="E5" s="6" t="s">
        <v>23</v>
      </c>
      <c r="F5" s="7" t="s">
        <v>24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37</v>
      </c>
      <c r="L5" s="17">
        <v>66.5</v>
      </c>
      <c r="M5" s="17">
        <v>85</v>
      </c>
      <c r="N5" s="18">
        <f t="shared" ref="N5:N22" si="1">M5*0.7+L5*0.3</f>
        <v>79.449999999999989</v>
      </c>
      <c r="O5" s="18">
        <f t="shared" si="0"/>
        <v>74.934999999999988</v>
      </c>
      <c r="P5" s="19" t="s">
        <v>30</v>
      </c>
      <c r="Q5" s="29"/>
    </row>
    <row r="6" spans="1:17" ht="15.5" x14ac:dyDescent="0.25">
      <c r="A6" s="4">
        <v>3</v>
      </c>
      <c r="B6" s="5" t="s">
        <v>38</v>
      </c>
      <c r="C6" s="5" t="s">
        <v>39</v>
      </c>
      <c r="D6" s="6" t="s">
        <v>22</v>
      </c>
      <c r="E6" s="6" t="s">
        <v>23</v>
      </c>
      <c r="F6" s="7" t="s">
        <v>24</v>
      </c>
      <c r="G6" s="7" t="s">
        <v>40</v>
      </c>
      <c r="H6" s="7" t="s">
        <v>41</v>
      </c>
      <c r="I6" s="7" t="s">
        <v>42</v>
      </c>
      <c r="J6" s="7" t="s">
        <v>28</v>
      </c>
      <c r="K6" s="7" t="s">
        <v>43</v>
      </c>
      <c r="L6" s="17">
        <v>70.6666666666667</v>
      </c>
      <c r="M6" s="17">
        <v>78.5</v>
      </c>
      <c r="N6" s="18">
        <f t="shared" si="1"/>
        <v>76.150000000000006</v>
      </c>
      <c r="O6" s="18">
        <f t="shared" si="0"/>
        <v>74.924999999999997</v>
      </c>
      <c r="P6" s="19" t="s">
        <v>30</v>
      </c>
      <c r="Q6" s="29"/>
    </row>
    <row r="7" spans="1:17" ht="15.5" x14ac:dyDescent="0.25">
      <c r="A7" s="4">
        <v>4</v>
      </c>
      <c r="B7" s="5" t="s">
        <v>44</v>
      </c>
      <c r="C7" s="5" t="s">
        <v>45</v>
      </c>
      <c r="D7" s="6" t="s">
        <v>22</v>
      </c>
      <c r="E7" s="6" t="s">
        <v>23</v>
      </c>
      <c r="F7" s="7" t="s">
        <v>24</v>
      </c>
      <c r="G7" s="7" t="s">
        <v>40</v>
      </c>
      <c r="H7" s="7" t="s">
        <v>46</v>
      </c>
      <c r="I7" s="7" t="s">
        <v>47</v>
      </c>
      <c r="J7" s="7" t="s">
        <v>28</v>
      </c>
      <c r="K7" s="7" t="s">
        <v>48</v>
      </c>
      <c r="L7" s="17">
        <v>77.3333333333333</v>
      </c>
      <c r="M7" s="17">
        <v>77.8333333333333</v>
      </c>
      <c r="N7" s="18">
        <f t="shared" si="1"/>
        <v>77.683333333333294</v>
      </c>
      <c r="O7" s="18">
        <f t="shared" si="0"/>
        <v>74.824999999999989</v>
      </c>
      <c r="P7" s="19" t="s">
        <v>30</v>
      </c>
      <c r="Q7" s="29"/>
    </row>
    <row r="8" spans="1:17" ht="15.5" x14ac:dyDescent="0.25">
      <c r="A8" s="4">
        <v>5</v>
      </c>
      <c r="B8" s="5" t="s">
        <v>49</v>
      </c>
      <c r="C8" s="5" t="s">
        <v>50</v>
      </c>
      <c r="D8" s="6" t="s">
        <v>22</v>
      </c>
      <c r="E8" s="6" t="s">
        <v>23</v>
      </c>
      <c r="F8" s="7" t="s">
        <v>24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17">
        <v>76.5</v>
      </c>
      <c r="M8" s="17">
        <v>88.6666666666667</v>
      </c>
      <c r="N8" s="18">
        <f t="shared" si="1"/>
        <v>85.01666666666668</v>
      </c>
      <c r="O8" s="18">
        <f t="shared" si="0"/>
        <v>73.664999999999992</v>
      </c>
      <c r="P8" s="19" t="s">
        <v>30</v>
      </c>
      <c r="Q8" s="29"/>
    </row>
    <row r="9" spans="1:17" ht="15.5" x14ac:dyDescent="0.25">
      <c r="A9" s="4">
        <v>6</v>
      </c>
      <c r="B9" s="5" t="s">
        <v>56</v>
      </c>
      <c r="C9" s="5" t="s">
        <v>57</v>
      </c>
      <c r="D9" s="6" t="s">
        <v>22</v>
      </c>
      <c r="E9" s="6" t="s">
        <v>23</v>
      </c>
      <c r="F9" s="7" t="s">
        <v>24</v>
      </c>
      <c r="G9" s="7" t="s">
        <v>58</v>
      </c>
      <c r="H9" s="7" t="s">
        <v>40</v>
      </c>
      <c r="I9" s="7" t="s">
        <v>59</v>
      </c>
      <c r="J9" s="7" t="s">
        <v>60</v>
      </c>
      <c r="K9" s="7" t="s">
        <v>43</v>
      </c>
      <c r="L9" s="17">
        <v>68.8333333333333</v>
      </c>
      <c r="M9" s="17">
        <v>71.8333333333333</v>
      </c>
      <c r="N9" s="18">
        <f t="shared" si="1"/>
        <v>70.933333333333294</v>
      </c>
      <c r="O9" s="18">
        <f t="shared" si="0"/>
        <v>73.359999999999985</v>
      </c>
      <c r="P9" s="19" t="s">
        <v>30</v>
      </c>
      <c r="Q9" s="29"/>
    </row>
    <row r="10" spans="1:17" ht="15.5" x14ac:dyDescent="0.25">
      <c r="A10" s="4">
        <v>7</v>
      </c>
      <c r="B10" s="5" t="s">
        <v>61</v>
      </c>
      <c r="C10" s="5" t="s">
        <v>62</v>
      </c>
      <c r="D10" s="6" t="s">
        <v>22</v>
      </c>
      <c r="E10" s="6" t="s">
        <v>23</v>
      </c>
      <c r="F10" s="7" t="s">
        <v>24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17">
        <v>73.5</v>
      </c>
      <c r="M10" s="17">
        <v>78.5</v>
      </c>
      <c r="N10" s="18">
        <f t="shared" si="1"/>
        <v>77</v>
      </c>
      <c r="O10" s="18">
        <f t="shared" si="0"/>
        <v>70.559999999999988</v>
      </c>
      <c r="P10" s="19" t="s">
        <v>30</v>
      </c>
      <c r="Q10" s="29"/>
    </row>
    <row r="11" spans="1:17" ht="15.5" x14ac:dyDescent="0.25">
      <c r="A11" s="4">
        <v>8</v>
      </c>
      <c r="B11" s="5" t="s">
        <v>68</v>
      </c>
      <c r="C11" s="5" t="s">
        <v>69</v>
      </c>
      <c r="D11" s="6" t="s">
        <v>22</v>
      </c>
      <c r="E11" s="6" t="s">
        <v>23</v>
      </c>
      <c r="F11" s="7" t="s">
        <v>24</v>
      </c>
      <c r="G11" s="7" t="s">
        <v>70</v>
      </c>
      <c r="H11" s="7" t="s">
        <v>71</v>
      </c>
      <c r="I11" s="7" t="s">
        <v>47</v>
      </c>
      <c r="J11" s="7" t="s">
        <v>72</v>
      </c>
      <c r="K11" s="7" t="s">
        <v>73</v>
      </c>
      <c r="L11" s="17">
        <v>77</v>
      </c>
      <c r="M11" s="17">
        <v>76.3333333333333</v>
      </c>
      <c r="N11" s="18">
        <f t="shared" si="1"/>
        <v>76.533333333333303</v>
      </c>
      <c r="O11" s="18">
        <f t="shared" si="0"/>
        <v>70.279999999999987</v>
      </c>
      <c r="P11" s="19" t="s">
        <v>30</v>
      </c>
      <c r="Q11" s="29"/>
    </row>
    <row r="12" spans="1:17" ht="15.5" x14ac:dyDescent="0.25">
      <c r="A12" s="4">
        <v>9</v>
      </c>
      <c r="B12" s="5" t="s">
        <v>74</v>
      </c>
      <c r="C12" s="5" t="s">
        <v>75</v>
      </c>
      <c r="D12" s="6" t="s">
        <v>22</v>
      </c>
      <c r="E12" s="6" t="s">
        <v>23</v>
      </c>
      <c r="F12" s="7" t="s">
        <v>24</v>
      </c>
      <c r="G12" s="7" t="s">
        <v>76</v>
      </c>
      <c r="H12" s="7" t="s">
        <v>64</v>
      </c>
      <c r="I12" s="7" t="s">
        <v>46</v>
      </c>
      <c r="J12" s="7" t="s">
        <v>77</v>
      </c>
      <c r="K12" s="7" t="s">
        <v>78</v>
      </c>
      <c r="L12" s="17">
        <v>76.5</v>
      </c>
      <c r="M12" s="17">
        <v>78.8333333333333</v>
      </c>
      <c r="N12" s="18">
        <f t="shared" si="1"/>
        <v>78.133333333333312</v>
      </c>
      <c r="O12" s="18">
        <f t="shared" si="0"/>
        <v>69.779999999999987</v>
      </c>
      <c r="P12" s="19" t="s">
        <v>30</v>
      </c>
      <c r="Q12" s="29"/>
    </row>
    <row r="13" spans="1:17" ht="15.5" x14ac:dyDescent="0.25">
      <c r="A13" s="4">
        <v>10</v>
      </c>
      <c r="B13" s="5" t="s">
        <v>79</v>
      </c>
      <c r="C13" s="5" t="s">
        <v>80</v>
      </c>
      <c r="D13" s="6" t="s">
        <v>22</v>
      </c>
      <c r="E13" s="6" t="s">
        <v>23</v>
      </c>
      <c r="F13" s="7" t="s">
        <v>24</v>
      </c>
      <c r="G13" s="7" t="s">
        <v>63</v>
      </c>
      <c r="H13" s="7" t="s">
        <v>81</v>
      </c>
      <c r="I13" s="7" t="s">
        <v>27</v>
      </c>
      <c r="J13" s="7" t="s">
        <v>82</v>
      </c>
      <c r="K13" s="7" t="s">
        <v>83</v>
      </c>
      <c r="L13" s="17">
        <v>57</v>
      </c>
      <c r="M13" s="17">
        <v>65.5</v>
      </c>
      <c r="N13" s="18">
        <f t="shared" si="1"/>
        <v>62.949999999999989</v>
      </c>
      <c r="O13" s="18">
        <f t="shared" si="0"/>
        <v>68.864999999999995</v>
      </c>
      <c r="P13" s="19" t="s">
        <v>30</v>
      </c>
      <c r="Q13" s="29"/>
    </row>
    <row r="14" spans="1:17" ht="15.5" x14ac:dyDescent="0.25">
      <c r="A14" s="4">
        <f>A13+1</f>
        <v>11</v>
      </c>
      <c r="B14" s="5" t="s">
        <v>84</v>
      </c>
      <c r="C14" s="5" t="s">
        <v>85</v>
      </c>
      <c r="D14" s="6" t="s">
        <v>22</v>
      </c>
      <c r="E14" s="6" t="s">
        <v>23</v>
      </c>
      <c r="F14" s="7" t="s">
        <v>24</v>
      </c>
      <c r="G14" s="5" t="s">
        <v>86</v>
      </c>
      <c r="H14" s="5" t="s">
        <v>87</v>
      </c>
      <c r="I14" s="5" t="s">
        <v>88</v>
      </c>
      <c r="J14" s="5" t="s">
        <v>89</v>
      </c>
      <c r="K14" s="5" t="s">
        <v>78</v>
      </c>
      <c r="L14" s="17">
        <v>72.3333333333333</v>
      </c>
      <c r="M14" s="17">
        <v>75.6666666666667</v>
      </c>
      <c r="N14" s="18">
        <f t="shared" si="1"/>
        <v>74.666666666666686</v>
      </c>
      <c r="O14" s="18">
        <f t="shared" si="0"/>
        <v>68.740000000000009</v>
      </c>
      <c r="P14" s="19" t="s">
        <v>30</v>
      </c>
      <c r="Q14" s="4"/>
    </row>
    <row r="15" spans="1:17" ht="15.5" x14ac:dyDescent="0.25">
      <c r="A15" s="4">
        <f t="shared" ref="A15:A23" si="2">A14+1</f>
        <v>12</v>
      </c>
      <c r="B15" s="5" t="s">
        <v>90</v>
      </c>
      <c r="C15" s="5" t="s">
        <v>91</v>
      </c>
      <c r="D15" s="6" t="s">
        <v>22</v>
      </c>
      <c r="E15" s="6" t="s">
        <v>23</v>
      </c>
      <c r="F15" s="7" t="s">
        <v>24</v>
      </c>
      <c r="G15" s="5" t="s">
        <v>92</v>
      </c>
      <c r="H15" s="5" t="s">
        <v>93</v>
      </c>
      <c r="I15" s="5" t="s">
        <v>81</v>
      </c>
      <c r="J15" s="5" t="s">
        <v>94</v>
      </c>
      <c r="K15" s="5" t="s">
        <v>95</v>
      </c>
      <c r="L15" s="17">
        <v>92.3333333333333</v>
      </c>
      <c r="M15" s="17">
        <v>86.6666666666667</v>
      </c>
      <c r="N15" s="18">
        <f t="shared" si="1"/>
        <v>88.366666666666674</v>
      </c>
      <c r="O15" s="18">
        <f t="shared" si="0"/>
        <v>68.09</v>
      </c>
      <c r="P15" s="19" t="s">
        <v>30</v>
      </c>
      <c r="Q15" s="4"/>
    </row>
    <row r="16" spans="1:17" ht="15.5" x14ac:dyDescent="0.25">
      <c r="A16" s="4">
        <f t="shared" si="2"/>
        <v>13</v>
      </c>
      <c r="B16" s="5" t="s">
        <v>96</v>
      </c>
      <c r="C16" s="5" t="s">
        <v>97</v>
      </c>
      <c r="D16" s="6" t="s">
        <v>22</v>
      </c>
      <c r="E16" s="6" t="s">
        <v>23</v>
      </c>
      <c r="F16" s="7" t="s">
        <v>24</v>
      </c>
      <c r="G16" s="5" t="s">
        <v>86</v>
      </c>
      <c r="H16" s="5" t="s">
        <v>98</v>
      </c>
      <c r="I16" s="5" t="s">
        <v>99</v>
      </c>
      <c r="J16" s="5" t="s">
        <v>82</v>
      </c>
      <c r="K16" s="5" t="s">
        <v>100</v>
      </c>
      <c r="L16" s="17">
        <v>72.1666666666667</v>
      </c>
      <c r="M16" s="17">
        <v>72.8333333333333</v>
      </c>
      <c r="N16" s="18">
        <f t="shared" si="1"/>
        <v>72.633333333333312</v>
      </c>
      <c r="O16" s="18">
        <f t="shared" si="0"/>
        <v>67.989999999999981</v>
      </c>
      <c r="P16" s="19" t="s">
        <v>30</v>
      </c>
      <c r="Q16" s="4"/>
    </row>
    <row r="17" spans="1:17" ht="15.5" x14ac:dyDescent="0.25">
      <c r="A17" s="4">
        <f t="shared" si="2"/>
        <v>14</v>
      </c>
      <c r="B17" s="5" t="s">
        <v>101</v>
      </c>
      <c r="C17" s="5" t="s">
        <v>102</v>
      </c>
      <c r="D17" s="6" t="s">
        <v>22</v>
      </c>
      <c r="E17" s="6" t="s">
        <v>23</v>
      </c>
      <c r="F17" s="7" t="s">
        <v>24</v>
      </c>
      <c r="G17" s="5" t="s">
        <v>76</v>
      </c>
      <c r="H17" s="5" t="s">
        <v>103</v>
      </c>
      <c r="I17" s="5" t="s">
        <v>71</v>
      </c>
      <c r="J17" s="5" t="s">
        <v>104</v>
      </c>
      <c r="K17" s="5" t="s">
        <v>105</v>
      </c>
      <c r="L17" s="17">
        <v>76.1666666666667</v>
      </c>
      <c r="M17" s="17">
        <v>72.1666666666667</v>
      </c>
      <c r="N17" s="18">
        <f t="shared" si="1"/>
        <v>73.366666666666703</v>
      </c>
      <c r="O17" s="18">
        <f t="shared" si="0"/>
        <v>67.23</v>
      </c>
      <c r="P17" s="19" t="s">
        <v>30</v>
      </c>
      <c r="Q17" s="4"/>
    </row>
    <row r="18" spans="1:17" ht="15.5" x14ac:dyDescent="0.25">
      <c r="A18" s="4">
        <f t="shared" si="2"/>
        <v>15</v>
      </c>
      <c r="B18" s="5" t="s">
        <v>106</v>
      </c>
      <c r="C18" s="5" t="s">
        <v>107</v>
      </c>
      <c r="D18" s="6" t="s">
        <v>22</v>
      </c>
      <c r="E18" s="6" t="s">
        <v>23</v>
      </c>
      <c r="F18" s="7" t="s">
        <v>24</v>
      </c>
      <c r="G18" s="7" t="s">
        <v>40</v>
      </c>
      <c r="H18" s="7" t="s">
        <v>108</v>
      </c>
      <c r="I18" s="7" t="s">
        <v>26</v>
      </c>
      <c r="J18" s="7" t="s">
        <v>109</v>
      </c>
      <c r="K18" s="7" t="s">
        <v>110</v>
      </c>
      <c r="L18" s="17">
        <v>64.3333333333333</v>
      </c>
      <c r="M18" s="17">
        <v>62.5</v>
      </c>
      <c r="N18" s="18">
        <f t="shared" si="1"/>
        <v>63.04999999999999</v>
      </c>
      <c r="O18" s="18">
        <f t="shared" si="0"/>
        <v>67.214999999999989</v>
      </c>
      <c r="P18" s="19" t="s">
        <v>30</v>
      </c>
      <c r="Q18" s="4"/>
    </row>
    <row r="19" spans="1:17" ht="15.5" x14ac:dyDescent="0.25">
      <c r="A19" s="8">
        <f t="shared" si="2"/>
        <v>16</v>
      </c>
      <c r="B19" s="9" t="s">
        <v>111</v>
      </c>
      <c r="C19" s="9" t="s">
        <v>112</v>
      </c>
      <c r="D19" s="10" t="s">
        <v>22</v>
      </c>
      <c r="E19" s="10" t="s">
        <v>23</v>
      </c>
      <c r="F19" s="11" t="s">
        <v>24</v>
      </c>
      <c r="G19" s="9" t="s">
        <v>113</v>
      </c>
      <c r="H19" s="9" t="s">
        <v>114</v>
      </c>
      <c r="I19" s="9" t="s">
        <v>115</v>
      </c>
      <c r="J19" s="9" t="s">
        <v>72</v>
      </c>
      <c r="K19" s="9" t="s">
        <v>116</v>
      </c>
      <c r="L19" s="20">
        <v>51.17</v>
      </c>
      <c r="M19" s="20">
        <v>53.8333333333333</v>
      </c>
      <c r="N19" s="21">
        <f t="shared" si="1"/>
        <v>53.034333333333308</v>
      </c>
      <c r="O19" s="21">
        <f t="shared" si="0"/>
        <v>59.730299999999993</v>
      </c>
      <c r="P19" s="22" t="s">
        <v>117</v>
      </c>
      <c r="Q19" s="8"/>
    </row>
    <row r="20" spans="1:17" ht="15.5" x14ac:dyDescent="0.25">
      <c r="A20" s="8">
        <f t="shared" si="2"/>
        <v>17</v>
      </c>
      <c r="B20" s="9" t="s">
        <v>118</v>
      </c>
      <c r="C20" s="9" t="s">
        <v>119</v>
      </c>
      <c r="D20" s="10" t="s">
        <v>22</v>
      </c>
      <c r="E20" s="10" t="s">
        <v>23</v>
      </c>
      <c r="F20" s="11" t="s">
        <v>24</v>
      </c>
      <c r="G20" s="9" t="s">
        <v>92</v>
      </c>
      <c r="H20" s="9" t="s">
        <v>120</v>
      </c>
      <c r="I20" s="9" t="s">
        <v>121</v>
      </c>
      <c r="J20" s="9" t="s">
        <v>122</v>
      </c>
      <c r="K20" s="9" t="s">
        <v>123</v>
      </c>
      <c r="L20" s="20">
        <v>52.8333333333333</v>
      </c>
      <c r="M20" s="20">
        <v>56.3333333333333</v>
      </c>
      <c r="N20" s="21">
        <f t="shared" si="1"/>
        <v>55.283333333333296</v>
      </c>
      <c r="O20" s="21">
        <f t="shared" si="0"/>
        <v>59.564999999999984</v>
      </c>
      <c r="P20" s="22" t="s">
        <v>117</v>
      </c>
      <c r="Q20" s="8"/>
    </row>
    <row r="21" spans="1:17" ht="15.5" x14ac:dyDescent="0.25">
      <c r="A21" s="8">
        <f t="shared" si="2"/>
        <v>18</v>
      </c>
      <c r="B21" s="9" t="s">
        <v>124</v>
      </c>
      <c r="C21" s="9" t="s">
        <v>125</v>
      </c>
      <c r="D21" s="10" t="s">
        <v>22</v>
      </c>
      <c r="E21" s="10" t="s">
        <v>23</v>
      </c>
      <c r="F21" s="11" t="s">
        <v>24</v>
      </c>
      <c r="G21" s="9" t="s">
        <v>40</v>
      </c>
      <c r="H21" s="9" t="s">
        <v>25</v>
      </c>
      <c r="I21" s="9" t="s">
        <v>126</v>
      </c>
      <c r="J21" s="9" t="s">
        <v>127</v>
      </c>
      <c r="K21" s="9" t="s">
        <v>128</v>
      </c>
      <c r="L21" s="20">
        <v>63.5</v>
      </c>
      <c r="M21" s="20">
        <v>45</v>
      </c>
      <c r="N21" s="21">
        <f t="shared" si="1"/>
        <v>50.55</v>
      </c>
      <c r="O21" s="21">
        <f t="shared" si="0"/>
        <v>58.844999999999999</v>
      </c>
      <c r="P21" s="22" t="s">
        <v>117</v>
      </c>
      <c r="Q21" s="8"/>
    </row>
    <row r="22" spans="1:17" ht="15.5" x14ac:dyDescent="0.25">
      <c r="A22" s="8">
        <f t="shared" si="2"/>
        <v>19</v>
      </c>
      <c r="B22" s="9" t="s">
        <v>129</v>
      </c>
      <c r="C22" s="9" t="s">
        <v>130</v>
      </c>
      <c r="D22" s="10" t="s">
        <v>22</v>
      </c>
      <c r="E22" s="10" t="s">
        <v>23</v>
      </c>
      <c r="F22" s="11" t="s">
        <v>24</v>
      </c>
      <c r="G22" s="9" t="s">
        <v>86</v>
      </c>
      <c r="H22" s="9" t="s">
        <v>58</v>
      </c>
      <c r="I22" s="9" t="s">
        <v>131</v>
      </c>
      <c r="J22" s="9" t="s">
        <v>127</v>
      </c>
      <c r="K22" s="9" t="s">
        <v>128</v>
      </c>
      <c r="L22" s="20">
        <v>54.1666666666667</v>
      </c>
      <c r="M22" s="20">
        <v>46.5</v>
      </c>
      <c r="N22" s="21">
        <f t="shared" si="1"/>
        <v>48.800000000000011</v>
      </c>
      <c r="O22" s="21">
        <f t="shared" si="0"/>
        <v>58.32</v>
      </c>
      <c r="P22" s="22" t="s">
        <v>117</v>
      </c>
      <c r="Q22" s="8"/>
    </row>
    <row r="23" spans="1:17" ht="15.5" x14ac:dyDescent="0.25">
      <c r="A23" s="8">
        <f t="shared" si="2"/>
        <v>20</v>
      </c>
      <c r="B23" s="9" t="s">
        <v>132</v>
      </c>
      <c r="C23" s="9" t="s">
        <v>133</v>
      </c>
      <c r="D23" s="10" t="s">
        <v>22</v>
      </c>
      <c r="E23" s="10" t="s">
        <v>23</v>
      </c>
      <c r="F23" s="11" t="s">
        <v>24</v>
      </c>
      <c r="G23" s="9" t="s">
        <v>134</v>
      </c>
      <c r="H23" s="9" t="s">
        <v>71</v>
      </c>
      <c r="I23" s="9" t="s">
        <v>70</v>
      </c>
      <c r="J23" s="9" t="s">
        <v>121</v>
      </c>
      <c r="K23" s="9" t="s">
        <v>135</v>
      </c>
      <c r="L23" s="23"/>
      <c r="M23" s="23"/>
      <c r="N23" s="9"/>
      <c r="O23" s="9"/>
      <c r="P23" s="9" t="s">
        <v>136</v>
      </c>
      <c r="Q23" s="8"/>
    </row>
    <row r="32" spans="1:17" ht="15.5" x14ac:dyDescent="0.25">
      <c r="C32" s="12"/>
      <c r="D32" s="13"/>
      <c r="E32" s="13"/>
      <c r="F32" s="13"/>
      <c r="G32" s="13"/>
      <c r="H32" s="13"/>
      <c r="I32" s="13"/>
      <c r="J32" s="13"/>
      <c r="K32" s="24"/>
      <c r="L32" s="25"/>
      <c r="M32" s="25"/>
      <c r="N32" s="13"/>
      <c r="O32" s="13"/>
      <c r="P32" s="24"/>
    </row>
    <row r="33" spans="3:16" ht="15.5" x14ac:dyDescent="0.25">
      <c r="C33" s="14"/>
      <c r="D33" s="14"/>
      <c r="E33" s="14"/>
      <c r="F33" s="15"/>
      <c r="G33" s="15"/>
      <c r="H33" s="15"/>
      <c r="I33" s="15"/>
      <c r="J33" s="15"/>
      <c r="K33" s="15"/>
      <c r="L33" s="26"/>
      <c r="M33" s="26"/>
      <c r="N33" s="27"/>
      <c r="O33" s="27"/>
      <c r="P33" s="14"/>
    </row>
    <row r="34" spans="3:16" ht="15.5" x14ac:dyDescent="0.25">
      <c r="C34" s="14"/>
      <c r="D34" s="14"/>
      <c r="E34" s="14"/>
      <c r="F34" s="15"/>
      <c r="G34" s="15"/>
      <c r="H34" s="15"/>
      <c r="I34" s="15"/>
      <c r="J34" s="15"/>
      <c r="K34" s="15"/>
      <c r="L34" s="26"/>
      <c r="M34" s="26"/>
      <c r="N34" s="27"/>
      <c r="O34" s="27"/>
      <c r="P34" s="14"/>
    </row>
    <row r="35" spans="3:16" ht="15.5" x14ac:dyDescent="0.25">
      <c r="C35" s="14"/>
      <c r="D35" s="14"/>
      <c r="E35" s="14"/>
      <c r="F35" s="15"/>
      <c r="G35" s="15"/>
      <c r="H35" s="15"/>
      <c r="I35" s="15"/>
      <c r="J35" s="15"/>
      <c r="K35" s="15"/>
      <c r="L35" s="26"/>
      <c r="M35" s="26"/>
      <c r="N35" s="27"/>
      <c r="O35" s="27"/>
      <c r="P35" s="14"/>
    </row>
    <row r="36" spans="3:16" ht="15.5" x14ac:dyDescent="0.25">
      <c r="C36" s="14"/>
      <c r="D36" s="14"/>
      <c r="E36" s="14"/>
      <c r="F36" s="15"/>
      <c r="G36" s="15"/>
      <c r="H36" s="15"/>
      <c r="I36" s="15"/>
      <c r="J36" s="15"/>
      <c r="K36" s="15"/>
      <c r="L36" s="26"/>
      <c r="M36" s="26"/>
      <c r="N36" s="27"/>
      <c r="O36" s="27"/>
      <c r="P36" s="14"/>
    </row>
    <row r="37" spans="3:16" ht="15.5" x14ac:dyDescent="0.25">
      <c r="C37" s="14"/>
      <c r="D37" s="14"/>
      <c r="E37" s="14"/>
      <c r="F37" s="15"/>
      <c r="G37" s="15"/>
      <c r="H37" s="15"/>
      <c r="I37" s="15"/>
      <c r="J37" s="15"/>
      <c r="K37" s="15"/>
      <c r="L37" s="26"/>
      <c r="M37" s="26"/>
      <c r="N37" s="27"/>
      <c r="O37" s="27"/>
      <c r="P37" s="14"/>
    </row>
    <row r="38" spans="3:16" ht="15.5" x14ac:dyDescent="0.25">
      <c r="C38" s="14"/>
      <c r="D38" s="14"/>
      <c r="E38" s="14"/>
      <c r="F38" s="15"/>
      <c r="G38" s="15"/>
      <c r="H38" s="15"/>
      <c r="I38" s="15"/>
      <c r="J38" s="15"/>
      <c r="K38" s="15"/>
      <c r="L38" s="26"/>
      <c r="M38" s="26"/>
      <c r="N38" s="27"/>
      <c r="O38" s="27"/>
      <c r="P38" s="14"/>
    </row>
    <row r="39" spans="3:16" ht="15.5" x14ac:dyDescent="0.25">
      <c r="C39" s="14"/>
      <c r="D39" s="14"/>
      <c r="E39" s="14"/>
      <c r="F39" s="15"/>
      <c r="G39" s="15"/>
      <c r="H39" s="15"/>
      <c r="I39" s="15"/>
      <c r="J39" s="15"/>
      <c r="K39" s="15"/>
      <c r="L39" s="26"/>
      <c r="M39" s="26"/>
      <c r="N39" s="27"/>
      <c r="O39" s="27"/>
      <c r="P39" s="14"/>
    </row>
    <row r="40" spans="3:16" ht="15.5" x14ac:dyDescent="0.25">
      <c r="C40" s="14"/>
      <c r="D40" s="14"/>
      <c r="E40" s="14"/>
      <c r="F40" s="15"/>
      <c r="G40" s="15"/>
      <c r="H40" s="15"/>
      <c r="I40" s="15"/>
      <c r="J40" s="15"/>
      <c r="K40" s="15"/>
      <c r="L40" s="26"/>
      <c r="M40" s="26"/>
      <c r="N40" s="27"/>
      <c r="O40" s="27"/>
      <c r="P40" s="14"/>
    </row>
    <row r="41" spans="3:16" ht="15.5" x14ac:dyDescent="0.25">
      <c r="C41" s="14"/>
      <c r="D41" s="14"/>
      <c r="E41" s="14"/>
      <c r="F41" s="15"/>
      <c r="G41" s="15"/>
      <c r="H41" s="15"/>
      <c r="I41" s="15"/>
      <c r="J41" s="15"/>
      <c r="K41" s="15"/>
      <c r="L41" s="26"/>
      <c r="M41" s="26"/>
      <c r="N41" s="27"/>
      <c r="O41" s="27"/>
      <c r="P41" s="14"/>
    </row>
    <row r="42" spans="3:16" ht="15.5" x14ac:dyDescent="0.25">
      <c r="C42" s="14"/>
      <c r="D42" s="14"/>
      <c r="E42" s="14"/>
      <c r="F42" s="15"/>
      <c r="G42" s="15"/>
      <c r="H42" s="15"/>
      <c r="I42" s="15"/>
      <c r="J42" s="15"/>
      <c r="K42" s="15"/>
      <c r="L42" s="26"/>
      <c r="M42" s="26"/>
      <c r="N42" s="27"/>
      <c r="O42" s="27"/>
      <c r="P42" s="14"/>
    </row>
    <row r="43" spans="3:16" ht="15.5" x14ac:dyDescent="0.25">
      <c r="C43" s="14"/>
      <c r="D43" s="14"/>
      <c r="E43" s="14"/>
      <c r="F43" s="15"/>
      <c r="G43" s="14"/>
      <c r="H43" s="14"/>
      <c r="I43" s="14"/>
      <c r="J43" s="14"/>
      <c r="K43" s="14"/>
      <c r="L43" s="26"/>
      <c r="M43" s="26"/>
      <c r="N43" s="27"/>
      <c r="O43" s="27"/>
      <c r="P43" s="14"/>
    </row>
    <row r="44" spans="3:16" ht="15.5" x14ac:dyDescent="0.25">
      <c r="C44" s="14"/>
      <c r="D44" s="14"/>
      <c r="E44" s="14"/>
      <c r="F44" s="15"/>
      <c r="G44" s="14"/>
      <c r="H44" s="14"/>
      <c r="I44" s="14"/>
      <c r="J44" s="14"/>
      <c r="K44" s="14"/>
      <c r="L44" s="26"/>
      <c r="M44" s="26"/>
      <c r="N44" s="27"/>
      <c r="O44" s="27"/>
      <c r="P44" s="14"/>
    </row>
    <row r="45" spans="3:16" ht="15.5" x14ac:dyDescent="0.25">
      <c r="C45" s="14"/>
      <c r="D45" s="14"/>
      <c r="E45" s="14"/>
      <c r="F45" s="15"/>
      <c r="G45" s="14"/>
      <c r="H45" s="14"/>
      <c r="I45" s="14"/>
      <c r="J45" s="14"/>
      <c r="K45" s="14"/>
      <c r="L45" s="26"/>
      <c r="M45" s="26"/>
      <c r="N45" s="27"/>
      <c r="O45" s="27"/>
      <c r="P45" s="14"/>
    </row>
    <row r="46" spans="3:16" ht="15.5" x14ac:dyDescent="0.25">
      <c r="C46" s="14"/>
      <c r="D46" s="14"/>
      <c r="E46" s="14"/>
      <c r="F46" s="15"/>
      <c r="G46" s="14"/>
      <c r="H46" s="14"/>
      <c r="I46" s="14"/>
      <c r="J46" s="14"/>
      <c r="K46" s="14"/>
      <c r="L46" s="26"/>
      <c r="M46" s="26"/>
      <c r="N46" s="27"/>
      <c r="O46" s="27"/>
      <c r="P46" s="14"/>
    </row>
    <row r="47" spans="3:16" ht="15.5" x14ac:dyDescent="0.25">
      <c r="C47" s="14"/>
      <c r="D47" s="14"/>
      <c r="E47" s="14"/>
      <c r="F47" s="15"/>
      <c r="G47" s="15"/>
      <c r="H47" s="15"/>
      <c r="I47" s="15"/>
      <c r="J47" s="15"/>
      <c r="K47" s="15"/>
      <c r="L47" s="26"/>
      <c r="M47" s="26"/>
      <c r="N47" s="27"/>
      <c r="O47" s="27"/>
      <c r="P47" s="14"/>
    </row>
    <row r="48" spans="3:16" ht="15.5" x14ac:dyDescent="0.25">
      <c r="C48" s="14"/>
      <c r="D48" s="14"/>
      <c r="E48" s="14"/>
      <c r="F48" s="15"/>
      <c r="G48" s="14"/>
      <c r="H48" s="14"/>
      <c r="I48" s="14"/>
      <c r="J48" s="14"/>
      <c r="K48" s="14"/>
      <c r="L48" s="26"/>
      <c r="M48" s="26"/>
      <c r="N48" s="27"/>
      <c r="O48" s="27"/>
      <c r="P48" s="14"/>
    </row>
    <row r="49" spans="3:16" ht="15.5" x14ac:dyDescent="0.25">
      <c r="C49" s="14"/>
      <c r="D49" s="14"/>
      <c r="E49" s="14"/>
      <c r="F49" s="15"/>
      <c r="G49" s="14"/>
      <c r="H49" s="14"/>
      <c r="I49" s="14"/>
      <c r="J49" s="14"/>
      <c r="K49" s="14"/>
      <c r="L49" s="26"/>
      <c r="M49" s="26"/>
      <c r="N49" s="27"/>
      <c r="O49" s="27"/>
      <c r="P49" s="14"/>
    </row>
    <row r="50" spans="3:16" ht="15.5" x14ac:dyDescent="0.25">
      <c r="C50" s="14"/>
      <c r="D50" s="14"/>
      <c r="E50" s="14"/>
      <c r="F50" s="15"/>
      <c r="G50" s="14"/>
      <c r="H50" s="14"/>
      <c r="I50" s="14"/>
      <c r="J50" s="14"/>
      <c r="K50" s="14"/>
      <c r="L50" s="26"/>
      <c r="M50" s="26"/>
      <c r="N50" s="27"/>
      <c r="O50" s="27"/>
      <c r="P50" s="14"/>
    </row>
    <row r="51" spans="3:16" ht="15.5" x14ac:dyDescent="0.25">
      <c r="C51" s="14"/>
      <c r="D51" s="14"/>
      <c r="E51" s="14"/>
      <c r="F51" s="15"/>
      <c r="G51" s="14"/>
      <c r="H51" s="14"/>
      <c r="I51" s="14"/>
      <c r="J51" s="14"/>
      <c r="K51" s="14"/>
      <c r="L51" s="26"/>
      <c r="M51" s="26"/>
      <c r="N51" s="27"/>
      <c r="O51" s="27"/>
      <c r="P51" s="14"/>
    </row>
    <row r="52" spans="3:16" ht="15.5" x14ac:dyDescent="0.25">
      <c r="C52" s="14"/>
      <c r="D52" s="14"/>
      <c r="E52" s="14"/>
      <c r="F52" s="15"/>
      <c r="G52" s="14"/>
      <c r="H52" s="14"/>
      <c r="I52" s="14"/>
      <c r="J52" s="14"/>
      <c r="K52" s="14"/>
      <c r="L52" s="28"/>
      <c r="M52" s="28"/>
      <c r="N52" s="14"/>
      <c r="O52" s="14"/>
      <c r="P52" s="14"/>
    </row>
  </sheetData>
  <sheetProtection algorithmName="SHA-512" hashValue="mZCdtF++nFAFEAC7zSj1V6M6F0bV8RxiN4VBO0fCRDROOmArwn99hEHp/Zv3I2O/wNrJuCZ+X+xVihIvy0skOg==" saltValue="uuXMMsq6Y0iDBbDUiRJLXg==" spinCount="100000" sheet="1" objects="1" scenarios="1"/>
  <mergeCells count="12">
    <mergeCell ref="A1:Q1"/>
    <mergeCell ref="G2:K2"/>
    <mergeCell ref="L2:N2"/>
    <mergeCell ref="A2:A3"/>
    <mergeCell ref="B2:B3"/>
    <mergeCell ref="C2:C3"/>
    <mergeCell ref="D2:D3"/>
    <mergeCell ref="E2:E3"/>
    <mergeCell ref="F2:F3"/>
    <mergeCell ref="O2:O3"/>
    <mergeCell ref="P2:P3"/>
    <mergeCell ref="Q2:Q3"/>
  </mergeCells>
  <phoneticPr fontId="10" type="noConversion"/>
  <pageMargins left="0.7" right="0.7" top="0.75" bottom="0.75" header="0.3" footer="0.3"/>
  <pageSetup paperSize="9" scale="86" fitToHeight="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2023-03-30T09:48:36Z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694A4168E9464EE89D8D16D147CAE7CF</vt:lpwstr>
  </property>
  <property fmtid="{D5CDD505-2E9C-101B-9397-08002B2CF9AE}" pid="3" name="KSOProductBuildVer">
    <vt:lpwstr>2052-11.1.0.13703</vt:lpwstr>
  </property>
</Properties>
</file>