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86A9264-CBF5-425A-BD19-DE4133CEB253}" xr6:coauthVersionLast="36" xr6:coauthVersionMax="36" xr10:uidLastSave="{00000000-0000-0000-0000-000000000000}"/>
  <bookViews>
    <workbookView xWindow="0" yWindow="0" windowWidth="28800" windowHeight="11970" xr2:uid="{00000000-000D-0000-FFFF-FFFF00000000}"/>
  </bookViews>
  <sheets>
    <sheet name="学术" sheetId="1" r:id="rId1"/>
  </sheets>
  <calcPr calcId="191029"/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<sst xmlns="http://schemas.openxmlformats.org/spreadsheetml/2006/main" count="185" uniqueCount="112">
  <si>
    <t>2023年机械与储运工程学院硕士研究生拟录取名单-动力工程及工程热物理（热能工程方向）</t>
  </si>
  <si>
    <t>序号</t>
  </si>
  <si>
    <t>考生编号</t>
  </si>
  <si>
    <t>姓名</t>
  </si>
  <si>
    <t>学习形式</t>
  </si>
  <si>
    <t>专业代码</t>
  </si>
  <si>
    <t>专业名称</t>
  </si>
  <si>
    <t>初试</t>
  </si>
  <si>
    <t>复试</t>
  </si>
  <si>
    <t>总成绩</t>
  </si>
  <si>
    <t>是否拟录取</t>
  </si>
  <si>
    <t>备注</t>
  </si>
  <si>
    <t>政治</t>
  </si>
  <si>
    <t>外语</t>
  </si>
  <si>
    <t>业务课一</t>
  </si>
  <si>
    <t>业务课二</t>
  </si>
  <si>
    <t>总分</t>
  </si>
  <si>
    <t>外语面试成绩</t>
  </si>
  <si>
    <t>专业面试成绩</t>
  </si>
  <si>
    <t>复试成绩</t>
  </si>
  <si>
    <t>114143113302840</t>
  </si>
  <si>
    <t>石纪伟</t>
  </si>
  <si>
    <t>全日制</t>
  </si>
  <si>
    <t>080700</t>
  </si>
  <si>
    <t>动力工程及工程热物理</t>
  </si>
  <si>
    <t>70</t>
  </si>
  <si>
    <t>71</t>
  </si>
  <si>
    <t>92</t>
  </si>
  <si>
    <t>128</t>
  </si>
  <si>
    <t>361</t>
  </si>
  <si>
    <t>是</t>
  </si>
  <si>
    <t>114143113102664</t>
  </si>
  <si>
    <t>刘闻达</t>
  </si>
  <si>
    <t>55</t>
  </si>
  <si>
    <t>66</t>
  </si>
  <si>
    <t>116</t>
  </si>
  <si>
    <t>115</t>
  </si>
  <si>
    <t>352</t>
  </si>
  <si>
    <t>114143111641805</t>
  </si>
  <si>
    <t>郎凯</t>
  </si>
  <si>
    <t>61</t>
  </si>
  <si>
    <t>46</t>
  </si>
  <si>
    <t>100</t>
  </si>
  <si>
    <t>136</t>
  </si>
  <si>
    <t>343</t>
  </si>
  <si>
    <t>114143132203994</t>
  </si>
  <si>
    <t>何添烨</t>
  </si>
  <si>
    <t>64</t>
  </si>
  <si>
    <t>89</t>
  </si>
  <si>
    <t>120</t>
  </si>
  <si>
    <t>337</t>
  </si>
  <si>
    <t>114143141355534</t>
  </si>
  <si>
    <t>杨超凡</t>
  </si>
  <si>
    <t>58</t>
  </si>
  <si>
    <t>134</t>
  </si>
  <si>
    <t>336</t>
  </si>
  <si>
    <t>否</t>
  </si>
  <si>
    <t>114143162086821</t>
  </si>
  <si>
    <t>王俊刚</t>
  </si>
  <si>
    <t>48</t>
  </si>
  <si>
    <t>114</t>
  </si>
  <si>
    <t>108</t>
  </si>
  <si>
    <t>325</t>
  </si>
  <si>
    <t>114143141195445</t>
  </si>
  <si>
    <t>倪云祥</t>
  </si>
  <si>
    <t>57</t>
  </si>
  <si>
    <t>110</t>
  </si>
  <si>
    <t>317</t>
  </si>
  <si>
    <t>114143115013246</t>
  </si>
  <si>
    <t>刘琦</t>
  </si>
  <si>
    <t>49</t>
  </si>
  <si>
    <t>77</t>
  </si>
  <si>
    <t>126</t>
  </si>
  <si>
    <t>310</t>
  </si>
  <si>
    <t>114143161566766</t>
  </si>
  <si>
    <t>邓熠</t>
  </si>
  <si>
    <t>80</t>
  </si>
  <si>
    <t>309</t>
  </si>
  <si>
    <t>114143114213173</t>
  </si>
  <si>
    <t>杨元春</t>
  </si>
  <si>
    <t>60</t>
  </si>
  <si>
    <t>51</t>
  </si>
  <si>
    <t>75</t>
  </si>
  <si>
    <t>105</t>
  </si>
  <si>
    <t>291</t>
  </si>
  <si>
    <t>114143151106269</t>
  </si>
  <si>
    <t>张丰宇</t>
  </si>
  <si>
    <t>53</t>
  </si>
  <si>
    <t>125</t>
  </si>
  <si>
    <t>290</t>
  </si>
  <si>
    <t>114143161036611</t>
  </si>
  <si>
    <t>聂阳彬</t>
  </si>
  <si>
    <t>69</t>
  </si>
  <si>
    <t>121</t>
  </si>
  <si>
    <t>288</t>
  </si>
  <si>
    <t>114143113032480</t>
  </si>
  <si>
    <t>史嘉琦</t>
  </si>
  <si>
    <t>39</t>
  </si>
  <si>
    <t>56</t>
  </si>
  <si>
    <t>129</t>
  </si>
  <si>
    <t>281</t>
  </si>
  <si>
    <t>114143111641796</t>
  </si>
  <si>
    <t>蔡绪凯</t>
  </si>
  <si>
    <t>43</t>
  </si>
  <si>
    <t>102</t>
  </si>
  <si>
    <t>266</t>
  </si>
  <si>
    <t>114143114233200</t>
  </si>
  <si>
    <t>李晓伟</t>
  </si>
  <si>
    <t>52</t>
  </si>
  <si>
    <t>88</t>
  </si>
  <si>
    <t>74</t>
  </si>
  <si>
    <t>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</si>
</sst>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_ "/>
  </numFmts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family val="2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 applyAlignment="1">
      <alignment horizontal="centerContinuous" vertical="center"/>
    </xf>
    <xf numFmtId="178" fontId="1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4" fillId="2" borderId="2" xfId="0" applyFont="1" applyFill="1" applyBorder="1">
      <alignment vertical="center"/>
    </xf>
    <xf numFmtId="178" fontId="6" fillId="0" borderId="2" xfId="0" applyNumberFormat="1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5" fillId="2" borderId="2" xfId="0" applyFont="1" applyFill="1" applyBorder="1">
      <alignment vertical="center"/>
    </xf>
    <xf numFmtId="0" fontId="0" fillId="3" borderId="2" xfId="0" applyFill="1" applyBorder="1">
      <alignment vertical="center"/>
    </xf>
    <xf numFmtId="0" fontId="5" fillId="3" borderId="2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tabSelected="1" workbookViewId="0">
      <selection activeCell="O22" sqref="O22"/>
    </sheetView>
  </sheetViews>
  <sheetFormatPr defaultColWidth="9" defaultRowHeight="14" x14ac:dyDescent="0.25"/>
  <cols>
    <col min="1" max="1" width="5.6328125" customWidth="1"/>
    <col min="2" max="2" width="16.90625" customWidth="1"/>
    <col min="4" max="4" width="6.1796875" customWidth="1"/>
    <col min="5" max="5" width="9" customWidth="1"/>
    <col min="6" max="6" width="22.1796875" customWidth="1"/>
    <col min="10" max="10" width="9.81640625" customWidth="1"/>
    <col min="12" max="14" width="11.6328125" customWidth="1"/>
    <col min="15" max="15" width="8.81640625" customWidth="1"/>
    <col min="16" max="16" width="10.36328125" customWidth="1"/>
    <col min="17" max="17" width="22.81640625" customWidth="1"/>
    <col min="18" max="18" width="32.36328125" customWidth="1"/>
    <col min="19" max="19" width="20.453125" customWidth="1"/>
  </cols>
  <sheetData>
    <row r="1" spans="1:18" ht="48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x14ac:dyDescent="0.25">
      <c r="A2" s="16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" t="s">
        <v>7</v>
      </c>
      <c r="H2" s="2"/>
      <c r="I2" s="2"/>
      <c r="J2" s="2"/>
      <c r="K2" s="2"/>
      <c r="L2" s="13" t="s">
        <v>8</v>
      </c>
      <c r="M2" s="14"/>
      <c r="N2" s="15"/>
      <c r="O2" s="20" t="s">
        <v>9</v>
      </c>
      <c r="P2" s="21" t="s">
        <v>10</v>
      </c>
      <c r="Q2" s="22" t="s">
        <v>11</v>
      </c>
    </row>
    <row r="3" spans="1:18" s="1" customFormat="1" ht="19.5" customHeight="1" x14ac:dyDescent="0.25">
      <c r="A3" s="17"/>
      <c r="B3" s="19"/>
      <c r="C3" s="19"/>
      <c r="D3" s="19"/>
      <c r="E3" s="19"/>
      <c r="F3" s="19"/>
      <c r="G3" s="3" t="s">
        <v>12</v>
      </c>
      <c r="H3" s="3" t="s">
        <v>13</v>
      </c>
      <c r="I3" s="3" t="s">
        <v>14</v>
      </c>
      <c r="J3" s="3" t="s">
        <v>15</v>
      </c>
      <c r="K3" s="7" t="s">
        <v>16</v>
      </c>
      <c r="L3" s="7" t="s">
        <v>17</v>
      </c>
      <c r="M3" s="3" t="s">
        <v>18</v>
      </c>
      <c r="N3" s="3" t="s">
        <v>19</v>
      </c>
      <c r="O3" s="20"/>
      <c r="P3" s="21"/>
      <c r="Q3" s="23"/>
      <c r="R3"/>
    </row>
    <row r="4" spans="1:18" ht="14.5" x14ac:dyDescent="0.25">
      <c r="A4" s="4">
        <v>1</v>
      </c>
      <c r="B4" s="5" t="s">
        <v>20</v>
      </c>
      <c r="C4" s="5" t="s">
        <v>21</v>
      </c>
      <c r="D4" s="6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8">
        <v>77.599999999999994</v>
      </c>
      <c r="M4" s="8">
        <v>83.8</v>
      </c>
      <c r="N4" s="8">
        <f>M4*0.7+L4*0.3</f>
        <v>81.94</v>
      </c>
      <c r="O4" s="8">
        <v>75.122</v>
      </c>
      <c r="P4" s="9" t="s">
        <v>30</v>
      </c>
      <c r="Q4" s="8"/>
    </row>
    <row r="5" spans="1:18" ht="14.5" x14ac:dyDescent="0.25">
      <c r="A5" s="4">
        <v>2</v>
      </c>
      <c r="B5" s="5" t="s">
        <v>31</v>
      </c>
      <c r="C5" s="6" t="s">
        <v>32</v>
      </c>
      <c r="D5" s="6" t="s">
        <v>22</v>
      </c>
      <c r="E5" s="5" t="s">
        <v>23</v>
      </c>
      <c r="F5" s="5" t="s">
        <v>24</v>
      </c>
      <c r="G5" s="5" t="s">
        <v>33</v>
      </c>
      <c r="H5" s="5" t="s">
        <v>34</v>
      </c>
      <c r="I5" s="5" t="s">
        <v>35</v>
      </c>
      <c r="J5" s="5" t="s">
        <v>36</v>
      </c>
      <c r="K5" s="5" t="s">
        <v>37</v>
      </c>
      <c r="L5" s="8">
        <v>80</v>
      </c>
      <c r="M5" s="8">
        <v>86.8</v>
      </c>
      <c r="N5" s="8">
        <f t="shared" ref="N5:N18" si="0">M5*0.7+L5*0.3</f>
        <v>84.759999999999991</v>
      </c>
      <c r="O5" s="8">
        <v>74.707999999999998</v>
      </c>
      <c r="P5" s="9" t="s">
        <v>30</v>
      </c>
      <c r="Q5" s="8"/>
    </row>
    <row r="6" spans="1:18" ht="14.5" x14ac:dyDescent="0.25">
      <c r="A6" s="4">
        <v>3</v>
      </c>
      <c r="B6" s="5" t="s">
        <v>38</v>
      </c>
      <c r="C6" s="5" t="s">
        <v>39</v>
      </c>
      <c r="D6" s="6" t="s">
        <v>22</v>
      </c>
      <c r="E6" s="5" t="s">
        <v>23</v>
      </c>
      <c r="F6" s="5" t="s">
        <v>24</v>
      </c>
      <c r="G6" s="5" t="s">
        <v>40</v>
      </c>
      <c r="H6" s="5" t="s">
        <v>41</v>
      </c>
      <c r="I6" s="5" t="s">
        <v>42</v>
      </c>
      <c r="J6" s="5" t="s">
        <v>43</v>
      </c>
      <c r="K6" s="5" t="s">
        <v>44</v>
      </c>
      <c r="L6" s="8">
        <v>78</v>
      </c>
      <c r="M6" s="8">
        <v>79</v>
      </c>
      <c r="N6" s="8">
        <f t="shared" si="0"/>
        <v>78.699999999999989</v>
      </c>
      <c r="O6" s="8">
        <v>71.63</v>
      </c>
      <c r="P6" s="9" t="s">
        <v>30</v>
      </c>
      <c r="Q6" s="8"/>
    </row>
    <row r="7" spans="1:18" ht="14.5" x14ac:dyDescent="0.25">
      <c r="A7" s="4">
        <v>4</v>
      </c>
      <c r="B7" s="5" t="s">
        <v>45</v>
      </c>
      <c r="C7" s="6" t="s">
        <v>46</v>
      </c>
      <c r="D7" s="6" t="s">
        <v>22</v>
      </c>
      <c r="E7" s="5" t="s">
        <v>23</v>
      </c>
      <c r="F7" s="5" t="s">
        <v>24</v>
      </c>
      <c r="G7" s="5" t="s">
        <v>47</v>
      </c>
      <c r="H7" s="5" t="s">
        <v>47</v>
      </c>
      <c r="I7" s="5" t="s">
        <v>48</v>
      </c>
      <c r="J7" s="5" t="s">
        <v>49</v>
      </c>
      <c r="K7" s="5" t="s">
        <v>50</v>
      </c>
      <c r="L7" s="8">
        <v>87.4</v>
      </c>
      <c r="M7" s="8">
        <v>86</v>
      </c>
      <c r="N7" s="8">
        <f t="shared" si="0"/>
        <v>86.42</v>
      </c>
      <c r="O7" s="8">
        <v>73.105999999999995</v>
      </c>
      <c r="P7" s="9" t="s">
        <v>30</v>
      </c>
      <c r="Q7" s="8"/>
    </row>
    <row r="8" spans="1:18" ht="14.5" x14ac:dyDescent="0.25">
      <c r="A8" s="4">
        <v>5</v>
      </c>
      <c r="B8" s="5" t="s">
        <v>51</v>
      </c>
      <c r="C8" s="5" t="s">
        <v>52</v>
      </c>
      <c r="D8" s="6" t="s">
        <v>22</v>
      </c>
      <c r="E8" s="5" t="s">
        <v>23</v>
      </c>
      <c r="F8" s="5" t="s">
        <v>24</v>
      </c>
      <c r="G8" s="5" t="s">
        <v>53</v>
      </c>
      <c r="H8" s="5" t="s">
        <v>33</v>
      </c>
      <c r="I8" s="5" t="s">
        <v>48</v>
      </c>
      <c r="J8" s="5" t="s">
        <v>54</v>
      </c>
      <c r="K8" s="5" t="s">
        <v>55</v>
      </c>
      <c r="L8" s="8">
        <v>63.4</v>
      </c>
      <c r="M8" s="8">
        <v>53.4</v>
      </c>
      <c r="N8" s="10">
        <f t="shared" si="0"/>
        <v>56.399999999999991</v>
      </c>
      <c r="O8" s="8">
        <v>63.96</v>
      </c>
      <c r="P8" s="11" t="s">
        <v>56</v>
      </c>
      <c r="Q8" s="8"/>
    </row>
    <row r="9" spans="1:18" ht="14.5" x14ac:dyDescent="0.25">
      <c r="A9" s="4">
        <v>6</v>
      </c>
      <c r="B9" s="5" t="s">
        <v>57</v>
      </c>
      <c r="C9" s="5" t="s">
        <v>58</v>
      </c>
      <c r="D9" s="6" t="s">
        <v>22</v>
      </c>
      <c r="E9" s="5" t="s">
        <v>23</v>
      </c>
      <c r="F9" s="5" t="s">
        <v>24</v>
      </c>
      <c r="G9" s="5" t="s">
        <v>33</v>
      </c>
      <c r="H9" s="5" t="s">
        <v>59</v>
      </c>
      <c r="I9" s="5" t="s">
        <v>60</v>
      </c>
      <c r="J9" s="5" t="s">
        <v>61</v>
      </c>
      <c r="K9" s="5" t="s">
        <v>62</v>
      </c>
      <c r="L9" s="8">
        <v>54</v>
      </c>
      <c r="M9" s="8">
        <v>54.2</v>
      </c>
      <c r="N9" s="10">
        <f t="shared" si="0"/>
        <v>54.14</v>
      </c>
      <c r="O9" s="8">
        <v>61.741999999999997</v>
      </c>
      <c r="P9" s="11" t="s">
        <v>56</v>
      </c>
      <c r="Q9" s="8"/>
    </row>
    <row r="10" spans="1:18" ht="14.5" x14ac:dyDescent="0.25">
      <c r="A10" s="4">
        <v>7</v>
      </c>
      <c r="B10" s="5" t="s">
        <v>63</v>
      </c>
      <c r="C10" s="5" t="s">
        <v>64</v>
      </c>
      <c r="D10" s="6" t="s">
        <v>22</v>
      </c>
      <c r="E10" s="5" t="s">
        <v>23</v>
      </c>
      <c r="F10" s="5" t="s">
        <v>24</v>
      </c>
      <c r="G10" s="5" t="s">
        <v>53</v>
      </c>
      <c r="H10" s="5" t="s">
        <v>65</v>
      </c>
      <c r="I10" s="5" t="s">
        <v>27</v>
      </c>
      <c r="J10" s="5" t="s">
        <v>66</v>
      </c>
      <c r="K10" s="5" t="s">
        <v>67</v>
      </c>
      <c r="L10" s="8">
        <v>74</v>
      </c>
      <c r="M10" s="8">
        <v>82.8</v>
      </c>
      <c r="N10" s="8">
        <f t="shared" si="0"/>
        <v>80.16</v>
      </c>
      <c r="O10" s="8">
        <v>68.427999999999997</v>
      </c>
      <c r="P10" s="9" t="s">
        <v>30</v>
      </c>
      <c r="Q10" s="8"/>
    </row>
    <row r="11" spans="1:18" ht="14.5" x14ac:dyDescent="0.25">
      <c r="A11" s="4">
        <v>8</v>
      </c>
      <c r="B11" s="5" t="s">
        <v>68</v>
      </c>
      <c r="C11" s="5" t="s">
        <v>69</v>
      </c>
      <c r="D11" s="6" t="s">
        <v>22</v>
      </c>
      <c r="E11" s="5" t="s">
        <v>23</v>
      </c>
      <c r="F11" s="5" t="s">
        <v>24</v>
      </c>
      <c r="G11" s="5" t="s">
        <v>53</v>
      </c>
      <c r="H11" s="5" t="s">
        <v>70</v>
      </c>
      <c r="I11" s="5" t="s">
        <v>71</v>
      </c>
      <c r="J11" s="5" t="s">
        <v>72</v>
      </c>
      <c r="K11" s="5" t="s">
        <v>73</v>
      </c>
      <c r="L11" s="8">
        <v>75.400000000000006</v>
      </c>
      <c r="M11" s="8">
        <v>82.6</v>
      </c>
      <c r="N11" s="8">
        <f t="shared" si="0"/>
        <v>80.44</v>
      </c>
      <c r="O11" s="8">
        <v>67.531999999999996</v>
      </c>
      <c r="P11" s="9" t="s">
        <v>30</v>
      </c>
      <c r="Q11" s="8"/>
    </row>
    <row r="12" spans="1:18" ht="14.5" x14ac:dyDescent="0.25">
      <c r="A12" s="4">
        <v>9</v>
      </c>
      <c r="B12" s="5" t="s">
        <v>74</v>
      </c>
      <c r="C12" s="5" t="s">
        <v>75</v>
      </c>
      <c r="D12" s="6" t="s">
        <v>22</v>
      </c>
      <c r="E12" s="5" t="s">
        <v>23</v>
      </c>
      <c r="F12" s="5" t="s">
        <v>24</v>
      </c>
      <c r="G12" s="5" t="s">
        <v>53</v>
      </c>
      <c r="H12" s="5" t="s">
        <v>65</v>
      </c>
      <c r="I12" s="5" t="s">
        <v>76</v>
      </c>
      <c r="J12" s="5" t="s">
        <v>60</v>
      </c>
      <c r="K12" s="5" t="s">
        <v>77</v>
      </c>
      <c r="L12" s="8">
        <v>76.599999999999994</v>
      </c>
      <c r="M12" s="8">
        <v>68.8</v>
      </c>
      <c r="N12" s="8">
        <f t="shared" si="0"/>
        <v>71.139999999999986</v>
      </c>
      <c r="O12" s="8">
        <v>64.602000000000004</v>
      </c>
      <c r="P12" s="9" t="s">
        <v>30</v>
      </c>
      <c r="Q12" s="8"/>
    </row>
    <row r="13" spans="1:18" ht="14.5" x14ac:dyDescent="0.25">
      <c r="A13" s="4">
        <v>10</v>
      </c>
      <c r="B13" s="5" t="s">
        <v>78</v>
      </c>
      <c r="C13" s="5" t="s">
        <v>79</v>
      </c>
      <c r="D13" s="6" t="s">
        <v>22</v>
      </c>
      <c r="E13" s="5" t="s">
        <v>23</v>
      </c>
      <c r="F13" s="5" t="s">
        <v>24</v>
      </c>
      <c r="G13" s="5" t="s">
        <v>80</v>
      </c>
      <c r="H13" s="5" t="s">
        <v>81</v>
      </c>
      <c r="I13" s="5" t="s">
        <v>82</v>
      </c>
      <c r="J13" s="5" t="s">
        <v>83</v>
      </c>
      <c r="K13" s="5" t="s">
        <v>84</v>
      </c>
      <c r="L13" s="8">
        <v>80</v>
      </c>
      <c r="M13" s="8">
        <v>80.2</v>
      </c>
      <c r="N13" s="8">
        <f t="shared" si="0"/>
        <v>80.14</v>
      </c>
      <c r="O13" s="8">
        <v>64.781999999999996</v>
      </c>
      <c r="P13" s="9" t="s">
        <v>30</v>
      </c>
      <c r="Q13" s="8"/>
    </row>
    <row r="14" spans="1:18" ht="14.5" x14ac:dyDescent="0.25">
      <c r="A14" s="4">
        <v>11</v>
      </c>
      <c r="B14" s="5" t="s">
        <v>85</v>
      </c>
      <c r="C14" s="5" t="s">
        <v>86</v>
      </c>
      <c r="D14" s="6" t="s">
        <v>22</v>
      </c>
      <c r="E14" s="5" t="s">
        <v>23</v>
      </c>
      <c r="F14" s="5" t="s">
        <v>24</v>
      </c>
      <c r="G14" s="5" t="s">
        <v>87</v>
      </c>
      <c r="H14" s="5" t="s">
        <v>81</v>
      </c>
      <c r="I14" s="5" t="s">
        <v>40</v>
      </c>
      <c r="J14" s="5" t="s">
        <v>88</v>
      </c>
      <c r="K14" s="5" t="s">
        <v>89</v>
      </c>
      <c r="L14" s="8">
        <v>80</v>
      </c>
      <c r="M14" s="8">
        <v>79.2</v>
      </c>
      <c r="N14" s="8">
        <f t="shared" si="0"/>
        <v>79.44</v>
      </c>
      <c r="O14" s="8">
        <v>64.432000000000002</v>
      </c>
      <c r="P14" s="9" t="s">
        <v>30</v>
      </c>
      <c r="Q14" s="8"/>
    </row>
    <row r="15" spans="1:18" ht="14.5" x14ac:dyDescent="0.25">
      <c r="A15" s="4">
        <v>12</v>
      </c>
      <c r="B15" s="5" t="s">
        <v>90</v>
      </c>
      <c r="C15" s="5" t="s">
        <v>91</v>
      </c>
      <c r="D15" s="6" t="s">
        <v>22</v>
      </c>
      <c r="E15" s="5" t="s">
        <v>23</v>
      </c>
      <c r="F15" s="5" t="s">
        <v>24</v>
      </c>
      <c r="G15" s="5" t="s">
        <v>70</v>
      </c>
      <c r="H15" s="5" t="s">
        <v>70</v>
      </c>
      <c r="I15" s="5" t="s">
        <v>92</v>
      </c>
      <c r="J15" s="5" t="s">
        <v>93</v>
      </c>
      <c r="K15" s="5" t="s">
        <v>94</v>
      </c>
      <c r="L15" s="8">
        <v>72</v>
      </c>
      <c r="M15" s="8">
        <v>75.599999999999994</v>
      </c>
      <c r="N15" s="8">
        <f t="shared" si="0"/>
        <v>74.52</v>
      </c>
      <c r="O15" s="8">
        <v>62.676000000000002</v>
      </c>
      <c r="P15" s="9" t="s">
        <v>30</v>
      </c>
      <c r="Q15" s="8"/>
    </row>
    <row r="16" spans="1:18" ht="14.5" x14ac:dyDescent="0.25">
      <c r="A16" s="4">
        <v>13</v>
      </c>
      <c r="B16" s="5" t="s">
        <v>95</v>
      </c>
      <c r="C16" s="5" t="s">
        <v>96</v>
      </c>
      <c r="D16" s="6" t="s">
        <v>22</v>
      </c>
      <c r="E16" s="5" t="s">
        <v>23</v>
      </c>
      <c r="F16" s="5" t="s">
        <v>24</v>
      </c>
      <c r="G16" s="5" t="s">
        <v>65</v>
      </c>
      <c r="H16" s="5" t="s">
        <v>97</v>
      </c>
      <c r="I16" s="5" t="s">
        <v>98</v>
      </c>
      <c r="J16" s="5" t="s">
        <v>99</v>
      </c>
      <c r="K16" s="5" t="s">
        <v>100</v>
      </c>
      <c r="L16" s="8">
        <v>60.4</v>
      </c>
      <c r="M16" s="8">
        <v>50.4</v>
      </c>
      <c r="N16" s="10">
        <f t="shared" si="0"/>
        <v>53.399999999999991</v>
      </c>
      <c r="O16" s="8">
        <v>55.36</v>
      </c>
      <c r="P16" s="11" t="s">
        <v>56</v>
      </c>
      <c r="Q16" s="8"/>
    </row>
    <row r="17" spans="1:17" ht="14.5" x14ac:dyDescent="0.25">
      <c r="A17" s="4">
        <v>14</v>
      </c>
      <c r="B17" s="5" t="s">
        <v>101</v>
      </c>
      <c r="C17" s="6" t="s">
        <v>102</v>
      </c>
      <c r="D17" s="6" t="s">
        <v>22</v>
      </c>
      <c r="E17" s="5" t="s">
        <v>23</v>
      </c>
      <c r="F17" s="5" t="s">
        <v>24</v>
      </c>
      <c r="G17" s="5" t="s">
        <v>103</v>
      </c>
      <c r="H17" s="5" t="s">
        <v>47</v>
      </c>
      <c r="I17" s="5" t="s">
        <v>65</v>
      </c>
      <c r="J17" s="5" t="s">
        <v>104</v>
      </c>
      <c r="K17" s="5" t="s">
        <v>105</v>
      </c>
      <c r="L17" s="8">
        <v>79.8</v>
      </c>
      <c r="M17" s="8">
        <v>72.2</v>
      </c>
      <c r="N17" s="8">
        <f t="shared" si="0"/>
        <v>74.47999999999999</v>
      </c>
      <c r="O17" s="8">
        <v>59.584000000000003</v>
      </c>
      <c r="P17" s="9" t="s">
        <v>30</v>
      </c>
      <c r="Q17" s="8"/>
    </row>
    <row r="18" spans="1:17" ht="14.5" x14ac:dyDescent="0.25">
      <c r="A18" s="4">
        <v>15</v>
      </c>
      <c r="B18" s="5" t="s">
        <v>106</v>
      </c>
      <c r="C18" s="5" t="s">
        <v>107</v>
      </c>
      <c r="D18" s="6" t="s">
        <v>22</v>
      </c>
      <c r="E18" s="5" t="s">
        <v>23</v>
      </c>
      <c r="F18" s="5" t="s">
        <v>24</v>
      </c>
      <c r="G18" s="5" t="s">
        <v>108</v>
      </c>
      <c r="H18" s="5" t="s">
        <v>70</v>
      </c>
      <c r="I18" s="5" t="s">
        <v>109</v>
      </c>
      <c r="J18" s="5" t="s">
        <v>110</v>
      </c>
      <c r="K18" s="5" t="s">
        <v>111</v>
      </c>
      <c r="L18" s="8">
        <v>68</v>
      </c>
      <c r="M18" s="8">
        <v>67.8</v>
      </c>
      <c r="N18" s="8">
        <f t="shared" si="0"/>
        <v>67.859999999999985</v>
      </c>
      <c r="O18" s="8">
        <v>57.177999999999997</v>
      </c>
      <c r="P18" s="9" t="s">
        <v>30</v>
      </c>
      <c r="Q18" s="8"/>
    </row>
  </sheetData>
  <sheetProtection algorithmName="SHA-512" hashValue="zqWNTsNFwq3zkjKfx36WGPoxHKqeVJUF8fB6gbL7Lmo0Tddg/QEG00Q/ADH5u2moCRBdKH/OirpFT9S5qNm2Wg==" saltValue="rJTjn54lp+VCGED+JF8aHA==" spinCount="100000" sheet="1" objects="1" scenarios="1"/>
  <mergeCells count="11">
    <mergeCell ref="A1:Q1"/>
    <mergeCell ref="L2:N2"/>
    <mergeCell ref="A2:A3"/>
    <mergeCell ref="B2:B3"/>
    <mergeCell ref="C2:C3"/>
    <mergeCell ref="D2:D3"/>
    <mergeCell ref="E2:E3"/>
    <mergeCell ref="F2:F3"/>
    <mergeCell ref="O2:O3"/>
    <mergeCell ref="P2:P3"/>
    <mergeCell ref="Q2:Q3"/>
  </mergeCells>
  <phoneticPr fontId="7" type="noConversion"/>
  <pageMargins left="0.7" right="0.7" top="0.75" bottom="0.75" header="0.3" footer="0.3"/>
  <pageSetup paperSize="9" scale="86" fitToHeight="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2023-03-30T09:43:21Z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694A4168E9464EE89D8D16D147CAE7CF</vt:lpwstr>
  </property>
  <property fmtid="{D5CDD505-2E9C-101B-9397-08002B2CF9AE}" pid="3" name="KSOProductBuildVer">
    <vt:lpwstr>2052-11.1.0.13703</vt:lpwstr>
  </property>
</Properties>
</file>