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42F538D-80B5-42DF-BCE9-9F806789FC51}" xr6:coauthVersionLast="36" xr6:coauthVersionMax="36" xr10:uidLastSave="{00000000-0000-0000-0000-000000000000}"/>
  <bookViews>
    <workbookView xWindow="0" yWindow="0" windowWidth="28800" windowHeight="11970" xr2:uid="{00000000-000D-0000-FFFF-FFFF00000000}"/>
  </bookViews>
  <sheets>
    <sheet name="学术" sheetId="1" r:id="rId1"/>
  </sheets>
  <calcPr calcId="191029"/>
</workbook>
</file>

<file path=xl/calcChain.xml><?xml version="1.0" encoding="utf-8"?>
<calcChain xmlns="http://schemas.openxmlformats.org/spreadsheetml/2006/main">
  <c r="N13" i="1" l="1"/>
  <c r="O13" i="1" s="1"/>
  <c r="N12" i="1"/>
  <c r="O12" i="1" s="1"/>
  <c r="N11" i="1"/>
  <c r="O11" i="1" s="1"/>
  <c r="O10" i="1"/>
  <c r="N10" i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<sst xmlns="http://schemas.openxmlformats.org/spreadsheetml/2006/main" count="130" uniqueCount="85">
  <si>
    <t>2023年机械与储运工程学院硕士研究生拟录取名单（一志愿）动力工程及工程热物理02化工过程机械</t>
  </si>
  <si>
    <t>序号</t>
  </si>
  <si>
    <t>考生编号</t>
  </si>
  <si>
    <t>姓名</t>
  </si>
  <si>
    <t>学习形式</t>
  </si>
  <si>
    <t>专业代码</t>
  </si>
  <si>
    <t>专业名称</t>
  </si>
  <si>
    <t>初试</t>
  </si>
  <si>
    <t>复试</t>
  </si>
  <si>
    <t>总成绩</t>
  </si>
  <si>
    <t>是否拟录取</t>
  </si>
  <si>
    <t>备注</t>
  </si>
  <si>
    <t>政治</t>
  </si>
  <si>
    <t>外语</t>
  </si>
  <si>
    <t>业务课一</t>
  </si>
  <si>
    <t>业务课二</t>
  </si>
  <si>
    <t>总分</t>
  </si>
  <si>
    <t>外语面试成绩</t>
  </si>
  <si>
    <t>专业面试成绩</t>
  </si>
  <si>
    <t>复试成绩</t>
  </si>
  <si>
    <t>114143142285829</t>
  </si>
  <si>
    <t>冯龙</t>
  </si>
  <si>
    <t>全日制</t>
  </si>
  <si>
    <t>080700</t>
  </si>
  <si>
    <t>动力工程及工程热物理</t>
  </si>
  <si>
    <t>55</t>
  </si>
  <si>
    <t>70</t>
  </si>
  <si>
    <t>76</t>
  </si>
  <si>
    <t>140</t>
  </si>
  <si>
    <t>341</t>
  </si>
  <si>
    <t>是</t>
  </si>
  <si>
    <t>114143137014462</t>
  </si>
  <si>
    <t>李润泽</t>
  </si>
  <si>
    <t>60</t>
  </si>
  <si>
    <t>57</t>
  </si>
  <si>
    <t>94</t>
  </si>
  <si>
    <t>128</t>
  </si>
  <si>
    <t>339</t>
  </si>
  <si>
    <t>114143113052542</t>
  </si>
  <si>
    <t>李正浩</t>
  </si>
  <si>
    <t>59</t>
  </si>
  <si>
    <t>53</t>
  </si>
  <si>
    <t>122</t>
  </si>
  <si>
    <t>304</t>
  </si>
  <si>
    <t>114143165057147</t>
  </si>
  <si>
    <t>王博涵</t>
  </si>
  <si>
    <t>47</t>
  </si>
  <si>
    <t>95</t>
  </si>
  <si>
    <t>117</t>
  </si>
  <si>
    <t>314</t>
  </si>
  <si>
    <t>114143113523012</t>
  </si>
  <si>
    <t>秦少龙</t>
  </si>
  <si>
    <t>50</t>
  </si>
  <si>
    <t>43</t>
  </si>
  <si>
    <t>89</t>
  </si>
  <si>
    <t>127</t>
  </si>
  <si>
    <t>309</t>
  </si>
  <si>
    <t>114143142285828</t>
  </si>
  <si>
    <t>方子敖</t>
  </si>
  <si>
    <t>63</t>
  </si>
  <si>
    <t>87</t>
  </si>
  <si>
    <t>107</t>
  </si>
  <si>
    <t>114143111641743</t>
  </si>
  <si>
    <t>张瑞</t>
  </si>
  <si>
    <t>52</t>
  </si>
  <si>
    <t>61</t>
  </si>
  <si>
    <t>79</t>
  </si>
  <si>
    <t>102</t>
  </si>
  <si>
    <t>294</t>
  </si>
  <si>
    <t>114143165347501</t>
  </si>
  <si>
    <t>甯江涛</t>
  </si>
  <si>
    <t>56</t>
  </si>
  <si>
    <t>137</t>
  </si>
  <si>
    <t>306</t>
  </si>
  <si>
    <t>114143113042511</t>
  </si>
  <si>
    <t>倪梓耕</t>
  </si>
  <si>
    <t>49</t>
  </si>
  <si>
    <t>287</t>
  </si>
  <si>
    <t>114143137145089</t>
  </si>
  <si>
    <t>吕仁浩</t>
  </si>
  <si>
    <t>54</t>
  </si>
  <si>
    <t>44</t>
  </si>
  <si>
    <t>90</t>
  </si>
  <si>
    <t>113</t>
  </si>
  <si>
    <t>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</si>
</sst>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_ "/>
    <numFmt numFmtId="179" formatCode="0.00_ "/>
    <numFmt numFmtId="180" formatCode="0.0_ "/>
  </numFmts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 applyAlignment="1">
      <alignment horizontal="centerContinuous" vertical="center"/>
    </xf>
    <xf numFmtId="179" fontId="1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180" fontId="0" fillId="0" borderId="0" xfId="0" applyNumberFormat="1">
      <alignment vertical="center"/>
    </xf>
    <xf numFmtId="0" fontId="3" fillId="2" borderId="2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abSelected="1" workbookViewId="0">
      <selection sqref="A1:XFD1048576"/>
    </sheetView>
  </sheetViews>
  <sheetFormatPr defaultColWidth="9" defaultRowHeight="14" x14ac:dyDescent="0.25"/>
  <cols>
    <col min="1" max="1" width="5.6328125" customWidth="1"/>
    <col min="2" max="2" width="16.90625" customWidth="1"/>
    <col min="4" max="4" width="7.90625" customWidth="1"/>
    <col min="6" max="6" width="23.6328125" customWidth="1"/>
    <col min="10" max="10" width="9.7265625" customWidth="1"/>
    <col min="12" max="14" width="11.6328125" customWidth="1"/>
    <col min="15" max="15" width="5.7265625" customWidth="1"/>
    <col min="16" max="16" width="10.36328125" customWidth="1"/>
    <col min="17" max="17" width="22.7265625" customWidth="1"/>
  </cols>
  <sheetData>
    <row r="1" spans="1:17" ht="48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15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2" t="s">
        <v>7</v>
      </c>
      <c r="H2" s="2"/>
      <c r="I2" s="2"/>
      <c r="J2" s="2"/>
      <c r="K2" s="2"/>
      <c r="L2" s="12" t="s">
        <v>8</v>
      </c>
      <c r="M2" s="13"/>
      <c r="N2" s="14"/>
      <c r="O2" s="19" t="s">
        <v>9</v>
      </c>
      <c r="P2" s="20" t="s">
        <v>10</v>
      </c>
      <c r="Q2" s="21" t="s">
        <v>11</v>
      </c>
    </row>
    <row r="3" spans="1:17" s="1" customFormat="1" ht="19.5" customHeight="1" x14ac:dyDescent="0.25">
      <c r="A3" s="16"/>
      <c r="B3" s="18"/>
      <c r="C3" s="18"/>
      <c r="D3" s="18"/>
      <c r="E3" s="18"/>
      <c r="F3" s="18"/>
      <c r="G3" s="3" t="s">
        <v>12</v>
      </c>
      <c r="H3" s="3" t="s">
        <v>13</v>
      </c>
      <c r="I3" s="3" t="s">
        <v>14</v>
      </c>
      <c r="J3" s="3" t="s">
        <v>15</v>
      </c>
      <c r="K3" s="7" t="s">
        <v>16</v>
      </c>
      <c r="L3" s="7" t="s">
        <v>17</v>
      </c>
      <c r="M3" s="3" t="s">
        <v>18</v>
      </c>
      <c r="N3" s="3" t="s">
        <v>19</v>
      </c>
      <c r="O3" s="19"/>
      <c r="P3" s="20"/>
      <c r="Q3" s="22"/>
    </row>
    <row r="4" spans="1:17" x14ac:dyDescent="0.25">
      <c r="A4" s="4">
        <v>1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>
        <v>87.4</v>
      </c>
      <c r="M4" s="5">
        <v>88.2</v>
      </c>
      <c r="N4" s="5">
        <f>L4*0.3+M4*0.7</f>
        <v>87.96</v>
      </c>
      <c r="O4" s="8">
        <f>K4/5*0.7+N4*0.3</f>
        <v>74.128</v>
      </c>
      <c r="P4" s="6" t="s">
        <v>30</v>
      </c>
      <c r="Q4" s="5"/>
    </row>
    <row r="5" spans="1:17" x14ac:dyDescent="0.25">
      <c r="A5" s="4">
        <v>2</v>
      </c>
      <c r="B5" s="5" t="s">
        <v>31</v>
      </c>
      <c r="C5" s="5" t="s">
        <v>32</v>
      </c>
      <c r="D5" s="5" t="s">
        <v>22</v>
      </c>
      <c r="E5" s="5" t="s">
        <v>23</v>
      </c>
      <c r="F5" s="5" t="s">
        <v>24</v>
      </c>
      <c r="G5" s="5" t="s">
        <v>33</v>
      </c>
      <c r="H5" s="5" t="s">
        <v>34</v>
      </c>
      <c r="I5" s="5" t="s">
        <v>35</v>
      </c>
      <c r="J5" s="5" t="s">
        <v>36</v>
      </c>
      <c r="K5" s="5" t="s">
        <v>37</v>
      </c>
      <c r="L5" s="5">
        <v>65.400000000000006</v>
      </c>
      <c r="M5" s="5">
        <v>86.8</v>
      </c>
      <c r="N5" s="5">
        <f t="shared" ref="N5:N13" si="0">L5*0.3+M5*0.7</f>
        <v>80.38</v>
      </c>
      <c r="O5" s="8">
        <f t="shared" ref="O5:O13" si="1">K5/5*0.7+N5*0.3</f>
        <v>71.573999999999984</v>
      </c>
      <c r="P5" s="6" t="s">
        <v>30</v>
      </c>
      <c r="Q5" s="5"/>
    </row>
    <row r="6" spans="1:17" x14ac:dyDescent="0.25">
      <c r="A6" s="4">
        <v>3</v>
      </c>
      <c r="B6" s="5" t="s">
        <v>38</v>
      </c>
      <c r="C6" s="5" t="s">
        <v>39</v>
      </c>
      <c r="D6" s="5" t="s">
        <v>22</v>
      </c>
      <c r="E6" s="5" t="s">
        <v>23</v>
      </c>
      <c r="F6" s="5" t="s">
        <v>24</v>
      </c>
      <c r="G6" s="5" t="s">
        <v>40</v>
      </c>
      <c r="H6" s="5" t="s">
        <v>41</v>
      </c>
      <c r="I6" s="5" t="s">
        <v>26</v>
      </c>
      <c r="J6" s="5" t="s">
        <v>42</v>
      </c>
      <c r="K6" s="5" t="s">
        <v>43</v>
      </c>
      <c r="L6" s="5">
        <v>83.2</v>
      </c>
      <c r="M6" s="5">
        <v>81.599999999999994</v>
      </c>
      <c r="N6" s="5">
        <f t="shared" si="0"/>
        <v>82.079999999999984</v>
      </c>
      <c r="O6" s="8">
        <f t="shared" si="1"/>
        <v>67.183999999999997</v>
      </c>
      <c r="P6" s="6" t="s">
        <v>30</v>
      </c>
      <c r="Q6" s="5"/>
    </row>
    <row r="7" spans="1:17" x14ac:dyDescent="0.25">
      <c r="A7" s="4">
        <v>4</v>
      </c>
      <c r="B7" s="5" t="s">
        <v>44</v>
      </c>
      <c r="C7" s="5" t="s">
        <v>45</v>
      </c>
      <c r="D7" s="5" t="s">
        <v>22</v>
      </c>
      <c r="E7" s="10" t="s">
        <v>23</v>
      </c>
      <c r="F7" s="6" t="s">
        <v>24</v>
      </c>
      <c r="G7" s="5" t="s">
        <v>25</v>
      </c>
      <c r="H7" s="5" t="s">
        <v>46</v>
      </c>
      <c r="I7" s="5" t="s">
        <v>47</v>
      </c>
      <c r="J7" s="5" t="s">
        <v>48</v>
      </c>
      <c r="K7" s="5" t="s">
        <v>49</v>
      </c>
      <c r="L7" s="5">
        <v>85</v>
      </c>
      <c r="M7" s="5">
        <v>73.8</v>
      </c>
      <c r="N7" s="5">
        <f t="shared" si="0"/>
        <v>77.16</v>
      </c>
      <c r="O7" s="8">
        <f t="shared" si="1"/>
        <v>67.10799999999999</v>
      </c>
      <c r="P7" s="6" t="s">
        <v>30</v>
      </c>
      <c r="Q7" s="5"/>
    </row>
    <row r="8" spans="1:17" x14ac:dyDescent="0.25">
      <c r="A8" s="4">
        <v>5</v>
      </c>
      <c r="B8" s="5" t="s">
        <v>50</v>
      </c>
      <c r="C8" s="5" t="s">
        <v>51</v>
      </c>
      <c r="D8" s="5" t="s">
        <v>22</v>
      </c>
      <c r="E8" s="5" t="s">
        <v>23</v>
      </c>
      <c r="F8" s="5" t="s">
        <v>24</v>
      </c>
      <c r="G8" s="5" t="s">
        <v>52</v>
      </c>
      <c r="H8" s="5" t="s">
        <v>53</v>
      </c>
      <c r="I8" s="5" t="s">
        <v>54</v>
      </c>
      <c r="J8" s="5" t="s">
        <v>55</v>
      </c>
      <c r="K8" s="5" t="s">
        <v>56</v>
      </c>
      <c r="L8" s="5">
        <v>76.400000000000006</v>
      </c>
      <c r="M8" s="5">
        <v>78.2</v>
      </c>
      <c r="N8" s="5">
        <f t="shared" si="0"/>
        <v>77.66</v>
      </c>
      <c r="O8" s="8">
        <f t="shared" si="1"/>
        <v>66.557999999999993</v>
      </c>
      <c r="P8" s="6" t="s">
        <v>30</v>
      </c>
      <c r="Q8" s="5"/>
    </row>
    <row r="9" spans="1:17" x14ac:dyDescent="0.25">
      <c r="A9" s="4">
        <v>6</v>
      </c>
      <c r="B9" s="5" t="s">
        <v>57</v>
      </c>
      <c r="C9" s="5" t="s">
        <v>58</v>
      </c>
      <c r="D9" s="5" t="s">
        <v>22</v>
      </c>
      <c r="E9" s="5" t="s">
        <v>23</v>
      </c>
      <c r="F9" s="5" t="s">
        <v>24</v>
      </c>
      <c r="G9" s="5" t="s">
        <v>59</v>
      </c>
      <c r="H9" s="5" t="s">
        <v>46</v>
      </c>
      <c r="I9" s="5" t="s">
        <v>60</v>
      </c>
      <c r="J9" s="5" t="s">
        <v>61</v>
      </c>
      <c r="K9" s="5" t="s">
        <v>43</v>
      </c>
      <c r="L9" s="5">
        <v>63.8</v>
      </c>
      <c r="M9" s="5">
        <v>81</v>
      </c>
      <c r="N9" s="5">
        <f t="shared" si="0"/>
        <v>75.839999999999989</v>
      </c>
      <c r="O9" s="8">
        <f t="shared" si="1"/>
        <v>65.311999999999983</v>
      </c>
      <c r="P9" s="6" t="s">
        <v>30</v>
      </c>
      <c r="Q9" s="5"/>
    </row>
    <row r="10" spans="1:17" x14ac:dyDescent="0.25">
      <c r="A10" s="4">
        <v>7</v>
      </c>
      <c r="B10" s="5" t="s">
        <v>62</v>
      </c>
      <c r="C10" s="5" t="s">
        <v>63</v>
      </c>
      <c r="D10" s="5" t="s">
        <v>22</v>
      </c>
      <c r="E10" s="5" t="s">
        <v>23</v>
      </c>
      <c r="F10" s="5" t="s">
        <v>24</v>
      </c>
      <c r="G10" s="5" t="s">
        <v>64</v>
      </c>
      <c r="H10" s="5" t="s">
        <v>65</v>
      </c>
      <c r="I10" s="5" t="s">
        <v>66</v>
      </c>
      <c r="J10" s="5" t="s">
        <v>67</v>
      </c>
      <c r="K10" s="5" t="s">
        <v>68</v>
      </c>
      <c r="L10" s="5">
        <v>80.599999999999994</v>
      </c>
      <c r="M10" s="5">
        <v>73.599999999999994</v>
      </c>
      <c r="N10" s="5">
        <f t="shared" si="0"/>
        <v>75.699999999999989</v>
      </c>
      <c r="O10" s="8">
        <f t="shared" si="1"/>
        <v>63.86999999999999</v>
      </c>
      <c r="P10" s="6" t="s">
        <v>30</v>
      </c>
      <c r="Q10" s="5"/>
    </row>
    <row r="11" spans="1:17" x14ac:dyDescent="0.25">
      <c r="A11" s="4">
        <v>8</v>
      </c>
      <c r="B11" s="5" t="s">
        <v>69</v>
      </c>
      <c r="C11" s="5" t="s">
        <v>70</v>
      </c>
      <c r="D11" s="5" t="s">
        <v>22</v>
      </c>
      <c r="E11" s="5" t="s">
        <v>23</v>
      </c>
      <c r="F11" s="5" t="s">
        <v>24</v>
      </c>
      <c r="G11" s="5" t="s">
        <v>41</v>
      </c>
      <c r="H11" s="5" t="s">
        <v>71</v>
      </c>
      <c r="I11" s="5" t="s">
        <v>33</v>
      </c>
      <c r="J11" s="5" t="s">
        <v>72</v>
      </c>
      <c r="K11" s="5" t="s">
        <v>73</v>
      </c>
      <c r="L11" s="5">
        <v>64.599999999999994</v>
      </c>
      <c r="M11" s="5">
        <v>71.599999999999994</v>
      </c>
      <c r="N11" s="5">
        <f t="shared" si="0"/>
        <v>69.499999999999986</v>
      </c>
      <c r="O11" s="8">
        <f t="shared" si="1"/>
        <v>63.689999999999991</v>
      </c>
      <c r="P11" s="6" t="s">
        <v>30</v>
      </c>
      <c r="Q11" s="5"/>
    </row>
    <row r="12" spans="1:17" x14ac:dyDescent="0.25">
      <c r="A12" s="4">
        <v>9</v>
      </c>
      <c r="B12" s="5" t="s">
        <v>74</v>
      </c>
      <c r="C12" s="5" t="s">
        <v>75</v>
      </c>
      <c r="D12" s="5" t="s">
        <v>22</v>
      </c>
      <c r="E12" s="5" t="s">
        <v>23</v>
      </c>
      <c r="F12" s="5" t="s">
        <v>24</v>
      </c>
      <c r="G12" s="5" t="s">
        <v>71</v>
      </c>
      <c r="H12" s="5" t="s">
        <v>76</v>
      </c>
      <c r="I12" s="5" t="s">
        <v>33</v>
      </c>
      <c r="J12" s="5" t="s">
        <v>42</v>
      </c>
      <c r="K12" s="5" t="s">
        <v>77</v>
      </c>
      <c r="L12" s="5">
        <v>80.400000000000006</v>
      </c>
      <c r="M12" s="5">
        <v>76.599999999999994</v>
      </c>
      <c r="N12" s="5">
        <f t="shared" si="0"/>
        <v>77.739999999999995</v>
      </c>
      <c r="O12" s="8">
        <f t="shared" si="1"/>
        <v>63.501999999999995</v>
      </c>
      <c r="P12" s="6" t="s">
        <v>30</v>
      </c>
      <c r="Q12" s="5"/>
    </row>
    <row r="13" spans="1:17" x14ac:dyDescent="0.25">
      <c r="A13" s="4">
        <v>10</v>
      </c>
      <c r="B13" s="5" t="s">
        <v>78</v>
      </c>
      <c r="C13" s="5" t="s">
        <v>79</v>
      </c>
      <c r="D13" s="5" t="s">
        <v>22</v>
      </c>
      <c r="E13" s="5" t="s">
        <v>23</v>
      </c>
      <c r="F13" s="5" t="s">
        <v>24</v>
      </c>
      <c r="G13" s="5" t="s">
        <v>80</v>
      </c>
      <c r="H13" s="5" t="s">
        <v>81</v>
      </c>
      <c r="I13" s="5" t="s">
        <v>82</v>
      </c>
      <c r="J13" s="5" t="s">
        <v>83</v>
      </c>
      <c r="K13" s="5" t="s">
        <v>84</v>
      </c>
      <c r="L13" s="5">
        <v>75.8</v>
      </c>
      <c r="M13" s="5">
        <v>69</v>
      </c>
      <c r="N13" s="5">
        <f t="shared" si="0"/>
        <v>71.039999999999992</v>
      </c>
      <c r="O13" s="8">
        <f t="shared" si="1"/>
        <v>63.451999999999998</v>
      </c>
      <c r="P13" s="6" t="s">
        <v>30</v>
      </c>
      <c r="Q13" s="5"/>
    </row>
    <row r="15" spans="1:17" x14ac:dyDescent="0.25">
      <c r="O15" s="9"/>
    </row>
    <row r="16" spans="1:17" x14ac:dyDescent="0.25">
      <c r="O16" s="9"/>
    </row>
    <row r="17" spans="13:15" x14ac:dyDescent="0.25">
      <c r="O17" s="9"/>
    </row>
    <row r="18" spans="13:15" x14ac:dyDescent="0.25">
      <c r="M18" s="9"/>
      <c r="N18" s="9"/>
      <c r="O18" s="9"/>
    </row>
    <row r="19" spans="13:15" x14ac:dyDescent="0.25">
      <c r="M19" s="9"/>
      <c r="N19" s="9"/>
      <c r="O19" s="9"/>
    </row>
    <row r="20" spans="13:15" x14ac:dyDescent="0.25">
      <c r="M20" s="9"/>
      <c r="N20" s="9"/>
      <c r="O20" s="9"/>
    </row>
    <row r="21" spans="13:15" x14ac:dyDescent="0.25">
      <c r="M21" s="9"/>
      <c r="N21" s="9"/>
      <c r="O21" s="9"/>
    </row>
    <row r="22" spans="13:15" x14ac:dyDescent="0.25">
      <c r="M22" s="9"/>
      <c r="N22" s="9"/>
      <c r="O22" s="9"/>
    </row>
    <row r="23" spans="13:15" x14ac:dyDescent="0.25">
      <c r="M23" s="9"/>
      <c r="N23" s="9"/>
      <c r="O23" s="9"/>
    </row>
    <row r="24" spans="13:15" x14ac:dyDescent="0.25">
      <c r="M24" s="9"/>
      <c r="N24" s="9"/>
      <c r="O24" s="9"/>
    </row>
    <row r="25" spans="13:15" x14ac:dyDescent="0.25">
      <c r="M25" s="9"/>
      <c r="N25" s="9"/>
    </row>
    <row r="26" spans="13:15" x14ac:dyDescent="0.25">
      <c r="M26" s="9"/>
      <c r="N26" s="9"/>
    </row>
    <row r="27" spans="13:15" x14ac:dyDescent="0.25">
      <c r="M27" s="9"/>
      <c r="N27" s="9"/>
    </row>
  </sheetData>
  <sheetProtection algorithmName="SHA-512" hashValue="u8ryD82Ma/wbFUm6M94u9L3/ZACDoMnIuvTyegXvOXc2xfJWj8jD/xYnpvwVdyAcTdFc+YlSVjc80CBOWeBP7A==" saltValue="JiOEO3Fy1CpPk4CFX5AkCQ==" spinCount="100000" sheet="1" objects="1" scenarios="1"/>
  <mergeCells count="11">
    <mergeCell ref="A1:Q1"/>
    <mergeCell ref="L2:N2"/>
    <mergeCell ref="A2:A3"/>
    <mergeCell ref="B2:B3"/>
    <mergeCell ref="C2:C3"/>
    <mergeCell ref="D2:D3"/>
    <mergeCell ref="E2:E3"/>
    <mergeCell ref="F2:F3"/>
    <mergeCell ref="O2:O3"/>
    <mergeCell ref="P2:P3"/>
    <mergeCell ref="Q2:Q3"/>
  </mergeCells>
  <phoneticPr fontId="6" type="noConversion"/>
  <pageMargins left="0.7" right="0.7" top="0.75" bottom="0.75" header="0.3" footer="0.3"/>
  <pageSetup paperSize="9" scale="86" fitToHeight="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2023-03-30T09:48:17Z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694A4168E9464EE89D8D16D147CAE7CF</vt:lpwstr>
  </property>
  <property fmtid="{D5CDD505-2E9C-101B-9397-08002B2CF9AE}" pid="3" name="KSOProductBuildVer">
    <vt:lpwstr>2052-11.1.0.13703</vt:lpwstr>
  </property>
</Properties>
</file>