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225" windowWidth="11265" windowHeight="9390" tabRatio="596"/>
  </bookViews>
  <sheets>
    <sheet name="指标分配方案" sheetId="4" r:id="rId1"/>
  </sheets>
  <definedNames>
    <definedName name="_xlnm.Print_Area" localSheetId="0">指标分配方案!$A$1:$V$13</definedName>
  </definedNames>
  <calcPr calcId="145621"/>
</workbook>
</file>

<file path=xl/calcChain.xml><?xml version="1.0" encoding="utf-8"?>
<calcChain xmlns="http://schemas.openxmlformats.org/spreadsheetml/2006/main">
  <c r="G5" i="4" l="1"/>
  <c r="H5" i="4"/>
  <c r="I5" i="4"/>
  <c r="D8" i="4" l="1"/>
  <c r="K5" i="4" l="1"/>
  <c r="L5" i="4"/>
  <c r="M5" i="4"/>
  <c r="N5" i="4"/>
  <c r="O5" i="4"/>
  <c r="P5" i="4"/>
  <c r="Q5" i="4"/>
  <c r="R5" i="4"/>
  <c r="S5" i="4"/>
  <c r="J5" i="4"/>
  <c r="D12" i="4" l="1"/>
  <c r="D11" i="4"/>
  <c r="D7" i="4"/>
  <c r="D6" i="4"/>
  <c r="T5" i="4"/>
</calcChain>
</file>

<file path=xl/sharedStrings.xml><?xml version="1.0" encoding="utf-8"?>
<sst xmlns="http://schemas.openxmlformats.org/spreadsheetml/2006/main" count="48" uniqueCount="44">
  <si>
    <t>序号</t>
    <phoneticPr fontId="2" type="noConversion"/>
  </si>
  <si>
    <t>奖学金名称</t>
    <phoneticPr fontId="2" type="noConversion"/>
  </si>
  <si>
    <t>类型</t>
    <phoneticPr fontId="2" type="noConversion"/>
  </si>
  <si>
    <t>资助总额</t>
    <phoneticPr fontId="2" type="noConversion"/>
  </si>
  <si>
    <t>评选总指标</t>
    <phoneticPr fontId="2" type="noConversion"/>
  </si>
  <si>
    <t>资助
标准</t>
    <phoneticPr fontId="2" type="noConversion"/>
  </si>
  <si>
    <t>评选条件</t>
    <phoneticPr fontId="2" type="noConversion"/>
  </si>
  <si>
    <t>报送材料</t>
    <phoneticPr fontId="2" type="noConversion"/>
  </si>
  <si>
    <t>备注</t>
    <phoneticPr fontId="2" type="noConversion"/>
  </si>
  <si>
    <t>硕士参评人数</t>
    <phoneticPr fontId="2" type="noConversion"/>
  </si>
  <si>
    <t>博士参评人数</t>
    <phoneticPr fontId="2" type="noConversion"/>
  </si>
  <si>
    <t>参评总人数</t>
    <phoneticPr fontId="2" type="noConversion"/>
  </si>
  <si>
    <t>中国石油奖学金
（基金会）</t>
    <phoneticPr fontId="2" type="noConversion"/>
  </si>
  <si>
    <t>博士</t>
    <phoneticPr fontId="2" type="noConversion"/>
  </si>
  <si>
    <t>硕士</t>
    <phoneticPr fontId="2" type="noConversion"/>
  </si>
  <si>
    <t>协鑫奖学金</t>
    <phoneticPr fontId="2" type="noConversion"/>
  </si>
  <si>
    <t>学习优秀奖学金</t>
    <phoneticPr fontId="2" type="noConversion"/>
  </si>
  <si>
    <t>备注：1.由于设奖单位对获奖学生所在学院和专业的特殊要求，部分学院的获奖比例高于其他学院。2.在不影响其他学院获奖比例的情况下，适当照顾部分人数较少的学院。</t>
    <phoneticPr fontId="2" type="noConversion"/>
  </si>
  <si>
    <t>按照学院学生实际情况进行评选，指标可以不用完</t>
    <phoneticPr fontId="26" type="noConversion"/>
  </si>
  <si>
    <t>1.全日制非定向档案到校
2.处分未解除者不具备参评资格
3.智育成绩排名专业前15%综合测评成绩排名专业前60%</t>
    <phoneticPr fontId="2" type="noConversion"/>
  </si>
  <si>
    <t>按照研究生手册上优秀研究生奖学金的评定标准进行评选。
1.全日制非定向档案到校
2.处分未解除者不具备参评资格
3.智育成绩排名专业前50%，综合测评成绩排名专业前30%
4.协鑫奖学金需同时提交近三年内的科技创新成果至少一项，包括但不限于科技产品、科研论文、发明专利、社会调查报告等或相关证明材料
5.中国石油奖学金有论文发表在相关专业的国内外核心期刊、取得国家发明专利、获得省部级以上大赛名次者优先考虑。</t>
    <phoneticPr fontId="2" type="noConversion"/>
  </si>
  <si>
    <t>2019年度研究生企业奖学金、学习优秀奖学金指标分配方案</t>
    <phoneticPr fontId="2" type="noConversion"/>
  </si>
  <si>
    <t>德礼励志奖学金</t>
    <phoneticPr fontId="26" type="noConversion"/>
  </si>
  <si>
    <t>石油工程学院</t>
  </si>
  <si>
    <t>化学工程与环境学院</t>
  </si>
  <si>
    <t>机械与储运工程学院</t>
  </si>
  <si>
    <t>地球物理学院</t>
  </si>
  <si>
    <t>安全与海洋工程学院</t>
  </si>
  <si>
    <t>新能源与材料学院</t>
  </si>
  <si>
    <t>信息科学与工程学院</t>
  </si>
  <si>
    <t>理学院</t>
  </si>
  <si>
    <t>经济管理学院</t>
  </si>
  <si>
    <t>马克思主义学院</t>
  </si>
  <si>
    <t>外国语学院</t>
  </si>
  <si>
    <t>非常规油气科学技术研究院</t>
  </si>
  <si>
    <t>地球科学学院</t>
    <phoneticPr fontId="26" type="noConversion"/>
  </si>
  <si>
    <t>硕士
（二年级）</t>
    <phoneticPr fontId="26" type="noConversion"/>
  </si>
  <si>
    <t>电子版：汇总表（通用）、申请表、个人事迹
纸质版：汇总表、申请表、感谢信</t>
    <phoneticPr fontId="26" type="noConversion"/>
  </si>
  <si>
    <t>石大红色横线信纸（首行居中：感谢信；第二行顶格：尊敬的中国石油天然气集团公司；第三行：首行缩进两字符后开始写正文；结尾此致敬礼+学院姓名日期落款）</t>
    <phoneticPr fontId="26" type="noConversion"/>
  </si>
  <si>
    <t>石大红色横线信纸（首行居中：感谢信；第二行顶格：尊敬的江苏协鑫阳光慈善基金会；第三行：首行缩进两字符后开始写正文；结尾此致敬礼+学院姓名日期落款）</t>
    <phoneticPr fontId="26" type="noConversion"/>
  </si>
  <si>
    <r>
      <rPr>
        <b/>
        <sz val="8"/>
        <rFont val="宋体"/>
        <family val="3"/>
        <charset val="134"/>
      </rPr>
      <t>纸质版和电子版</t>
    </r>
    <r>
      <rPr>
        <sz val="8"/>
        <rFont val="宋体"/>
        <family val="3"/>
        <charset val="134"/>
      </rPr>
      <t>汇总表</t>
    </r>
    <phoneticPr fontId="2" type="noConversion"/>
  </si>
  <si>
    <r>
      <rPr>
        <b/>
        <sz val="8"/>
        <rFont val="宋体"/>
        <family val="3"/>
        <charset val="134"/>
      </rPr>
      <t>电子版</t>
    </r>
    <r>
      <rPr>
        <sz val="8"/>
        <rFont val="宋体"/>
        <family val="3"/>
        <charset val="134"/>
      </rPr>
      <t xml:space="preserve">：汇总表、申请表、协鑫奖学金学生徐提交近三年至少一项科技创新成果扫描件、获奖学生个人事迹
</t>
    </r>
    <r>
      <rPr>
        <b/>
        <sz val="8"/>
        <rFont val="宋体"/>
        <family val="3"/>
        <charset val="134"/>
      </rPr>
      <t>纸质版：</t>
    </r>
    <r>
      <rPr>
        <sz val="8"/>
        <rFont val="宋体"/>
        <family val="3"/>
        <charset val="134"/>
      </rPr>
      <t>汇总表、申请表（两份，签名部分必须为手签，其他可打印）、感谢信（手写一份，1500-2000字），协鑫奖学金学生徐提交近三年至少一项科技创新成果复印件</t>
    </r>
    <phoneticPr fontId="2" type="noConversion"/>
  </si>
  <si>
    <t>石大红色横线信纸（首行居中：感谢信；第二行顶格：尊敬的贾德礼师兄；第三行：首行缩进两字符后开始写正文；结尾此致敬礼+学院姓名日期落款）</t>
    <phoneticPr fontId="26" type="noConversion"/>
  </si>
  <si>
    <t>1.家庭经济困难二年级硕士研究生；
2.学习目的明确，态度端正，勤奋刻苦，成绩优异，综测排名在本专业前35%，优良率按照一等奖学金要求，要达到80%以上。</t>
    <phoneticPr fontId="2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</si>
</sst>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0_);[Red]\(0\)"/>
  </numFmts>
  <fonts count="33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2"/>
      <name val="宋体"/>
      <family val="3"/>
      <charset val="134"/>
    </font>
    <font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sz val="11"/>
      <color indexed="19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1"/>
      <name val="宋体"/>
      <family val="3"/>
      <charset val="134"/>
    </font>
    <font>
      <b/>
      <sz val="8"/>
      <name val="宋体"/>
      <family val="3"/>
      <charset val="134"/>
    </font>
    <font>
      <sz val="8"/>
      <name val="宋体"/>
      <family val="3"/>
      <charset val="134"/>
    </font>
    <font>
      <b/>
      <sz val="8"/>
      <color rgb="FFFF0000"/>
      <name val="宋体"/>
      <family val="3"/>
      <charset val="134"/>
    </font>
    <font>
      <b/>
      <sz val="6"/>
      <name val="宋体"/>
      <family val="3"/>
      <charset val="13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54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5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3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19" borderId="5" applyNumberFormat="0" applyAlignment="0" applyProtection="0">
      <alignment vertical="center"/>
    </xf>
    <xf numFmtId="0" fontId="13" fillId="20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19" borderId="8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" fillId="26" borderId="9" applyNumberFormat="0" applyFont="0" applyAlignment="0" applyProtection="0">
      <alignment vertical="center"/>
    </xf>
  </cellStyleXfs>
  <cellXfs count="45">
    <xf numFmtId="0" fontId="0" fillId="0" borderId="0" xfId="0">
      <alignment vertical="center"/>
    </xf>
    <xf numFmtId="0" fontId="27" fillId="0" borderId="0" xfId="0" applyFont="1">
      <alignment vertical="center"/>
    </xf>
    <xf numFmtId="0" fontId="1" fillId="0" borderId="0" xfId="0" applyFont="1">
      <alignment vertical="center"/>
    </xf>
    <xf numFmtId="0" fontId="28" fillId="27" borderId="10" xfId="0" applyFont="1" applyFill="1" applyBorder="1" applyAlignment="1">
      <alignment horizontal="center" vertical="center" shrinkToFit="1"/>
    </xf>
    <xf numFmtId="0" fontId="30" fillId="0" borderId="10" xfId="0" applyFont="1" applyFill="1" applyBorder="1" applyAlignment="1">
      <alignment horizontal="center" vertical="center" shrinkToFit="1"/>
    </xf>
    <xf numFmtId="5" fontId="30" fillId="0" borderId="10" xfId="0" applyNumberFormat="1" applyFont="1" applyFill="1" applyBorder="1" applyAlignment="1">
      <alignment horizontal="center" vertical="center" shrinkToFit="1"/>
    </xf>
    <xf numFmtId="0" fontId="28" fillId="27" borderId="10" xfId="0" applyFont="1" applyFill="1" applyBorder="1" applyAlignment="1">
      <alignment vertical="center" shrinkToFit="1"/>
    </xf>
    <xf numFmtId="0" fontId="27" fillId="0" borderId="0" xfId="0" applyFont="1" applyBorder="1">
      <alignment vertical="center"/>
    </xf>
    <xf numFmtId="0" fontId="30" fillId="0" borderId="0" xfId="0" applyFont="1" applyFill="1" applyBorder="1" applyAlignment="1">
      <alignment horizontal="center" vertical="center" shrinkToFit="1"/>
    </xf>
    <xf numFmtId="0" fontId="1" fillId="0" borderId="0" xfId="0" applyFont="1" applyFill="1">
      <alignment vertical="center"/>
    </xf>
    <xf numFmtId="0" fontId="27" fillId="0" borderId="0" xfId="0" applyFont="1" applyFill="1">
      <alignment vertical="center"/>
    </xf>
    <xf numFmtId="176" fontId="27" fillId="0" borderId="0" xfId="0" applyNumberFormat="1" applyFont="1" applyFill="1">
      <alignment vertical="center"/>
    </xf>
    <xf numFmtId="0" fontId="31" fillId="28" borderId="10" xfId="129" applyFont="1" applyFill="1" applyBorder="1" applyAlignment="1">
      <alignment horizontal="center" vertical="center" shrinkToFit="1"/>
    </xf>
    <xf numFmtId="0" fontId="31" fillId="28" borderId="10" xfId="0" applyFont="1" applyFill="1" applyBorder="1" applyAlignment="1">
      <alignment horizontal="center" vertical="center" shrinkToFit="1"/>
    </xf>
    <xf numFmtId="5" fontId="30" fillId="0" borderId="10" xfId="0" applyNumberFormat="1" applyFont="1" applyFill="1" applyBorder="1" applyAlignment="1">
      <alignment horizontal="center" vertical="center" wrapText="1" shrinkToFit="1"/>
    </xf>
    <xf numFmtId="0" fontId="30" fillId="0" borderId="11" xfId="0" applyFont="1" applyFill="1" applyBorder="1" applyAlignment="1">
      <alignment horizontal="center" vertical="center" shrinkToFit="1"/>
    </xf>
    <xf numFmtId="5" fontId="30" fillId="0" borderId="11" xfId="0" applyNumberFormat="1" applyFont="1" applyFill="1" applyBorder="1" applyAlignment="1">
      <alignment horizontal="center" vertical="center" shrinkToFit="1"/>
    </xf>
    <xf numFmtId="0" fontId="30" fillId="0" borderId="10" xfId="0" applyFont="1" applyFill="1" applyBorder="1" applyAlignment="1">
      <alignment horizontal="left" vertical="center" wrapText="1" shrinkToFit="1"/>
    </xf>
    <xf numFmtId="0" fontId="30" fillId="0" borderId="10" xfId="0" applyFont="1" applyFill="1" applyBorder="1" applyAlignment="1">
      <alignment horizontal="center" vertical="center" wrapText="1" shrinkToFit="1"/>
    </xf>
    <xf numFmtId="0" fontId="31" fillId="28" borderId="10" xfId="129" applyFont="1" applyFill="1" applyBorder="1" applyAlignment="1">
      <alignment horizontal="center" vertical="center" wrapText="1" shrinkToFit="1"/>
    </xf>
    <xf numFmtId="0" fontId="32" fillId="27" borderId="10" xfId="129" applyFont="1" applyFill="1" applyBorder="1" applyAlignment="1">
      <alignment horizontal="center" vertical="center" wrapText="1" shrinkToFit="1"/>
    </xf>
    <xf numFmtId="0" fontId="32" fillId="27" borderId="10" xfId="0" applyFont="1" applyFill="1" applyBorder="1" applyAlignment="1">
      <alignment horizontal="center" vertical="center" wrapText="1" shrinkToFit="1"/>
    </xf>
    <xf numFmtId="0" fontId="29" fillId="28" borderId="10" xfId="0" applyFont="1" applyFill="1" applyBorder="1" applyAlignment="1">
      <alignment horizontal="center" vertical="center" shrinkToFit="1"/>
    </xf>
    <xf numFmtId="0" fontId="31" fillId="0" borderId="11" xfId="0" applyFont="1" applyFill="1" applyBorder="1" applyAlignment="1">
      <alignment horizontal="center" vertical="center" wrapText="1" shrinkToFit="1"/>
    </xf>
    <xf numFmtId="0" fontId="31" fillId="0" borderId="10" xfId="0" applyFont="1" applyFill="1" applyBorder="1" applyAlignment="1">
      <alignment horizontal="center" vertical="center" wrapText="1" shrinkToFit="1"/>
    </xf>
    <xf numFmtId="0" fontId="30" fillId="0" borderId="13" xfId="0" applyFont="1" applyFill="1" applyBorder="1" applyAlignment="1">
      <alignment horizontal="center" vertical="center" wrapText="1" shrinkToFit="1"/>
    </xf>
    <xf numFmtId="0" fontId="30" fillId="0" borderId="11" xfId="0" applyFont="1" applyFill="1" applyBorder="1" applyAlignment="1">
      <alignment horizontal="center" vertical="center" wrapText="1" shrinkToFit="1"/>
    </xf>
    <xf numFmtId="0" fontId="30" fillId="0" borderId="13" xfId="0" applyFont="1" applyFill="1" applyBorder="1" applyAlignment="1">
      <alignment horizontal="center" vertical="center" shrinkToFit="1"/>
    </xf>
    <xf numFmtId="0" fontId="30" fillId="0" borderId="11" xfId="0" applyFont="1" applyFill="1" applyBorder="1" applyAlignment="1">
      <alignment horizontal="center" vertical="center" shrinkToFi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5" fontId="30" fillId="0" borderId="13" xfId="0" applyNumberFormat="1" applyFont="1" applyFill="1" applyBorder="1" applyAlignment="1">
      <alignment horizontal="left" vertical="center" wrapText="1" shrinkToFit="1"/>
    </xf>
    <xf numFmtId="5" fontId="30" fillId="0" borderId="11" xfId="0" applyNumberFormat="1" applyFont="1" applyFill="1" applyBorder="1" applyAlignment="1">
      <alignment horizontal="left" vertical="center" wrapText="1" shrinkToFit="1"/>
    </xf>
    <xf numFmtId="5" fontId="30" fillId="0" borderId="13" xfId="0" applyNumberFormat="1" applyFont="1" applyFill="1" applyBorder="1" applyAlignment="1">
      <alignment horizontal="center" vertical="center" wrapText="1" shrinkToFit="1"/>
    </xf>
    <xf numFmtId="5" fontId="30" fillId="0" borderId="11" xfId="0" applyNumberFormat="1" applyFont="1" applyFill="1" applyBorder="1" applyAlignment="1">
      <alignment horizontal="center" vertical="center" wrapText="1" shrinkToFit="1"/>
    </xf>
    <xf numFmtId="0" fontId="20" fillId="0" borderId="14" xfId="0" applyFont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 wrapText="1" shrinkToFit="1"/>
    </xf>
    <xf numFmtId="0" fontId="29" fillId="0" borderId="11" xfId="0" applyFont="1" applyFill="1" applyBorder="1" applyAlignment="1">
      <alignment horizontal="center" vertical="center" wrapText="1" shrinkToFit="1"/>
    </xf>
    <xf numFmtId="0" fontId="28" fillId="27" borderId="13" xfId="0" applyFont="1" applyFill="1" applyBorder="1" applyAlignment="1">
      <alignment horizontal="center" vertical="center" shrinkToFit="1"/>
    </xf>
    <xf numFmtId="0" fontId="28" fillId="27" borderId="12" xfId="0" applyFont="1" applyFill="1" applyBorder="1" applyAlignment="1">
      <alignment horizontal="center" vertical="center" shrinkToFit="1"/>
    </xf>
    <xf numFmtId="0" fontId="28" fillId="27" borderId="11" xfId="0" applyFont="1" applyFill="1" applyBorder="1" applyAlignment="1">
      <alignment horizontal="center" vertical="center" shrinkToFit="1"/>
    </xf>
    <xf numFmtId="0" fontId="30" fillId="0" borderId="13" xfId="0" applyFont="1" applyFill="1" applyBorder="1" applyAlignment="1">
      <alignment horizontal="left" vertical="center" wrapText="1" shrinkToFit="1"/>
    </xf>
    <xf numFmtId="0" fontId="30" fillId="0" borderId="12" xfId="0" applyFont="1" applyFill="1" applyBorder="1" applyAlignment="1">
      <alignment horizontal="left" vertical="center" wrapText="1" shrinkToFit="1"/>
    </xf>
    <xf numFmtId="0" fontId="30" fillId="0" borderId="11" xfId="0" applyFont="1" applyFill="1" applyBorder="1" applyAlignment="1">
      <alignment horizontal="left" vertical="center" wrapText="1" shrinkToFit="1"/>
    </xf>
    <xf numFmtId="5" fontId="30" fillId="0" borderId="12" xfId="0" applyNumberFormat="1" applyFont="1" applyFill="1" applyBorder="1" applyAlignment="1">
      <alignment horizontal="center" vertical="center" wrapText="1" shrinkToFit="1"/>
    </xf>
  </cellXfs>
  <cellStyles count="154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Accent3" xfId="19"/>
    <cellStyle name="Good" xfId="20"/>
    <cellStyle name="Neutral" xfId="21"/>
    <cellStyle name="标题" xfId="22" builtinId="15" customBuiltin="1"/>
    <cellStyle name="标题 1" xfId="23" builtinId="16" customBuiltin="1"/>
    <cellStyle name="标题 2" xfId="24" builtinId="17" customBuiltin="1"/>
    <cellStyle name="标题 3" xfId="25" builtinId="18" customBuiltin="1"/>
    <cellStyle name="标题 4" xfId="26" builtinId="19" customBuiltin="1"/>
    <cellStyle name="差" xfId="27" builtinId="27" customBuiltin="1"/>
    <cellStyle name="差_Sheet1" xfId="28"/>
    <cellStyle name="差_Sheet1_奖学金汇总" xfId="29"/>
    <cellStyle name="差_各项指标分配" xfId="30"/>
    <cellStyle name="差_奖学金汇总" xfId="31"/>
    <cellStyle name="差_所有助学金汇总" xfId="32"/>
    <cellStyle name="差_西部开发助学工程减免学费名单" xfId="33"/>
    <cellStyle name="差_助学金汇总" xfId="34"/>
    <cellStyle name="常规" xfId="0" builtinId="0"/>
    <cellStyle name="常规 10" xfId="35"/>
    <cellStyle name="常规 10 2" xfId="36"/>
    <cellStyle name="常规 10 9" xfId="37"/>
    <cellStyle name="常规 11 11" xfId="38"/>
    <cellStyle name="常规 11 2" xfId="39"/>
    <cellStyle name="常规 11 6" xfId="40"/>
    <cellStyle name="常规 11 9" xfId="41"/>
    <cellStyle name="常规 12" xfId="42"/>
    <cellStyle name="常规 12 2" xfId="43"/>
    <cellStyle name="常规 12 9" xfId="44"/>
    <cellStyle name="常规 13" xfId="45"/>
    <cellStyle name="常规 13 2" xfId="46"/>
    <cellStyle name="常规 13 9" xfId="47"/>
    <cellStyle name="常规 14" xfId="48"/>
    <cellStyle name="常规 14 10" xfId="49"/>
    <cellStyle name="常规 14 11" xfId="50"/>
    <cellStyle name="常规 14 2" xfId="51"/>
    <cellStyle name="常规 14 9" xfId="52"/>
    <cellStyle name="常规 15" xfId="53"/>
    <cellStyle name="常规 15 2" xfId="54"/>
    <cellStyle name="常规 16 2" xfId="55"/>
    <cellStyle name="常规 17" xfId="56"/>
    <cellStyle name="常规 17 2" xfId="57"/>
    <cellStyle name="常规 18" xfId="58"/>
    <cellStyle name="常规 2" xfId="59"/>
    <cellStyle name="常规 2 10" xfId="60"/>
    <cellStyle name="常规 2 16" xfId="61"/>
    <cellStyle name="常规 2 17" xfId="62"/>
    <cellStyle name="常规 2 2" xfId="63"/>
    <cellStyle name="常规 2 3" xfId="64"/>
    <cellStyle name="常规 2_国家助学金" xfId="65"/>
    <cellStyle name="常规 22" xfId="66"/>
    <cellStyle name="常规 23" xfId="67"/>
    <cellStyle name="常规 24" xfId="68"/>
    <cellStyle name="常规 25" xfId="69"/>
    <cellStyle name="常规 26" xfId="70"/>
    <cellStyle name="常规 27" xfId="71"/>
    <cellStyle name="常规 28" xfId="72"/>
    <cellStyle name="常规 29" xfId="73"/>
    <cellStyle name="常规 3" xfId="74"/>
    <cellStyle name="常规 3 12" xfId="75"/>
    <cellStyle name="常规 3 2" xfId="76"/>
    <cellStyle name="常规 3 5" xfId="77"/>
    <cellStyle name="常规 3 6" xfId="78"/>
    <cellStyle name="常规 3_国家助学金" xfId="79"/>
    <cellStyle name="常规 31" xfId="80"/>
    <cellStyle name="常规 32" xfId="81"/>
    <cellStyle name="常规 33" xfId="82"/>
    <cellStyle name="常规 34" xfId="83"/>
    <cellStyle name="常规 35" xfId="84"/>
    <cellStyle name="常规 37" xfId="85"/>
    <cellStyle name="常规 38" xfId="86"/>
    <cellStyle name="常规 39" xfId="87"/>
    <cellStyle name="常规 4" xfId="88"/>
    <cellStyle name="常规 4 12" xfId="89"/>
    <cellStyle name="常规 4 13" xfId="90"/>
    <cellStyle name="常规 4 2" xfId="91"/>
    <cellStyle name="常规 40" xfId="92"/>
    <cellStyle name="常规 41" xfId="93"/>
    <cellStyle name="常规 42" xfId="94"/>
    <cellStyle name="常规 43" xfId="95"/>
    <cellStyle name="常规 44" xfId="96"/>
    <cellStyle name="常规 45" xfId="97"/>
    <cellStyle name="常规 46" xfId="98"/>
    <cellStyle name="常规 47" xfId="99"/>
    <cellStyle name="常规 48" xfId="100"/>
    <cellStyle name="常规 49" xfId="101"/>
    <cellStyle name="常规 5" xfId="102"/>
    <cellStyle name="常规 5 12" xfId="103"/>
    <cellStyle name="常规 5 2" xfId="104"/>
    <cellStyle name="常规 5 3" xfId="105"/>
    <cellStyle name="常规 58" xfId="106"/>
    <cellStyle name="常规 59" xfId="107"/>
    <cellStyle name="常规 6" xfId="108"/>
    <cellStyle name="常规 6 12" xfId="109"/>
    <cellStyle name="常规 6 2" xfId="110"/>
    <cellStyle name="常规 7" xfId="111"/>
    <cellStyle name="常规 7 12" xfId="112"/>
    <cellStyle name="常规 7 2" xfId="113"/>
    <cellStyle name="常规 72" xfId="114"/>
    <cellStyle name="常规 73" xfId="115"/>
    <cellStyle name="常规 74" xfId="116"/>
    <cellStyle name="常规 75" xfId="117"/>
    <cellStyle name="常规 8" xfId="118"/>
    <cellStyle name="常规 8 12" xfId="119"/>
    <cellStyle name="常规 8 2" xfId="120"/>
    <cellStyle name="常规 84 10" xfId="121"/>
    <cellStyle name="常规 89 10" xfId="122"/>
    <cellStyle name="常规 9" xfId="123"/>
    <cellStyle name="常规 9 12" xfId="124"/>
    <cellStyle name="常规 9 2" xfId="125"/>
    <cellStyle name="常规 9_国家助学金" xfId="126"/>
    <cellStyle name="常规 90 10" xfId="127"/>
    <cellStyle name="常规 91 10" xfId="128"/>
    <cellStyle name="常规_Sheet1" xfId="129"/>
    <cellStyle name="好" xfId="130" builtinId="26" customBuiltin="1"/>
    <cellStyle name="好_Sheet1" xfId="131"/>
    <cellStyle name="好_Sheet1_奖学金汇总" xfId="132"/>
    <cellStyle name="好_各项指标分配" xfId="133"/>
    <cellStyle name="好_奖学金汇总" xfId="134"/>
    <cellStyle name="好_所有助学金汇总" xfId="135"/>
    <cellStyle name="好_西部开发助学工程减免学费名单" xfId="136"/>
    <cellStyle name="好_助学金汇总" xfId="137"/>
    <cellStyle name="汇总" xfId="138" builtinId="25" customBuiltin="1"/>
    <cellStyle name="计算" xfId="139" builtinId="22" customBuiltin="1"/>
    <cellStyle name="检查单元格" xfId="140" builtinId="23" customBuiltin="1"/>
    <cellStyle name="解释性文本" xfId="141" builtinId="53" customBuiltin="1"/>
    <cellStyle name="警告文本" xfId="142" builtinId="11" customBuiltin="1"/>
    <cellStyle name="链接单元格" xfId="143" builtinId="24" customBuiltin="1"/>
    <cellStyle name="强调文字颜色 1" xfId="144" builtinId="29" customBuiltin="1"/>
    <cellStyle name="强调文字颜色 2" xfId="145" builtinId="33" customBuiltin="1"/>
    <cellStyle name="强调文字颜色 3" xfId="146" builtinId="37" customBuiltin="1"/>
    <cellStyle name="强调文字颜色 4" xfId="147" builtinId="41" customBuiltin="1"/>
    <cellStyle name="强调文字颜色 5" xfId="148" builtinId="45" customBuiltin="1"/>
    <cellStyle name="强调文字颜色 6" xfId="149" builtinId="49" customBuiltin="1"/>
    <cellStyle name="适中" xfId="150" builtinId="28" customBuiltin="1"/>
    <cellStyle name="输出" xfId="151" builtinId="21" customBuiltin="1"/>
    <cellStyle name="输入" xfId="152" builtinId="20" customBuiltin="1"/>
    <cellStyle name="注释" xfId="153" builtinId="1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tabSelected="1" view="pageBreakPreview" zoomScaleSheetLayoutView="10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I7" sqref="I7"/>
    </sheetView>
  </sheetViews>
  <sheetFormatPr defaultRowHeight="24.95" customHeight="1"/>
  <cols>
    <col min="1" max="1" width="5.75" style="1" bestFit="1" customWidth="1"/>
    <col min="2" max="2" width="13.5" style="1" customWidth="1"/>
    <col min="3" max="3" width="8.375" style="1" bestFit="1" customWidth="1"/>
    <col min="4" max="4" width="13.75" style="1" bestFit="1" customWidth="1"/>
    <col min="5" max="5" width="11.875" style="1" bestFit="1" customWidth="1"/>
    <col min="6" max="9" width="9.75" style="1" customWidth="1"/>
    <col min="10" max="10" width="7.875" style="1" customWidth="1"/>
    <col min="11" max="11" width="9.125" style="1" customWidth="1"/>
    <col min="12" max="12" width="8.25" style="1" customWidth="1"/>
    <col min="13" max="13" width="7.5" style="1" customWidth="1"/>
    <col min="14" max="14" width="6.875" style="1" customWidth="1"/>
    <col min="15" max="16" width="7.75" style="1" bestFit="1" customWidth="1"/>
    <col min="17" max="17" width="6.75" style="1" bestFit="1" customWidth="1"/>
    <col min="18" max="19" width="7.625" style="1" bestFit="1" customWidth="1"/>
    <col min="20" max="20" width="17.25" style="1" customWidth="1"/>
    <col min="21" max="21" width="12.125" style="1" customWidth="1"/>
    <col min="22" max="22" width="16.625" style="1" customWidth="1"/>
    <col min="23" max="16384" width="9" style="1"/>
  </cols>
  <sheetData>
    <row r="1" spans="1:22" ht="24.95" customHeight="1">
      <c r="A1" s="35" t="s">
        <v>21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s="2" customFormat="1" ht="24.95" customHeight="1">
      <c r="A2" s="38" t="s">
        <v>0</v>
      </c>
      <c r="B2" s="38" t="s">
        <v>1</v>
      </c>
      <c r="C2" s="38" t="s">
        <v>2</v>
      </c>
      <c r="D2" s="38" t="s">
        <v>3</v>
      </c>
      <c r="E2" s="38" t="s">
        <v>4</v>
      </c>
      <c r="F2" s="6" t="s">
        <v>5</v>
      </c>
      <c r="G2" s="21" t="s">
        <v>35</v>
      </c>
      <c r="H2" s="21" t="s">
        <v>23</v>
      </c>
      <c r="I2" s="21" t="s">
        <v>24</v>
      </c>
      <c r="J2" s="20" t="s">
        <v>25</v>
      </c>
      <c r="K2" s="20" t="s">
        <v>26</v>
      </c>
      <c r="L2" s="20" t="s">
        <v>27</v>
      </c>
      <c r="M2" s="20" t="s">
        <v>28</v>
      </c>
      <c r="N2" s="20" t="s">
        <v>29</v>
      </c>
      <c r="O2" s="20" t="s">
        <v>30</v>
      </c>
      <c r="P2" s="20" t="s">
        <v>31</v>
      </c>
      <c r="Q2" s="20" t="s">
        <v>32</v>
      </c>
      <c r="R2" s="20" t="s">
        <v>33</v>
      </c>
      <c r="S2" s="20" t="s">
        <v>34</v>
      </c>
      <c r="T2" s="3" t="s">
        <v>6</v>
      </c>
      <c r="U2" s="3" t="s">
        <v>7</v>
      </c>
      <c r="V2" s="3" t="s">
        <v>8</v>
      </c>
    </row>
    <row r="3" spans="1:22" s="2" customFormat="1" ht="24.95" customHeight="1">
      <c r="A3" s="39"/>
      <c r="B3" s="39"/>
      <c r="C3" s="39"/>
      <c r="D3" s="39"/>
      <c r="E3" s="39"/>
      <c r="F3" s="22" t="s">
        <v>9</v>
      </c>
      <c r="G3" s="19">
        <v>241</v>
      </c>
      <c r="H3" s="19">
        <v>259</v>
      </c>
      <c r="I3" s="19">
        <v>214</v>
      </c>
      <c r="J3" s="19">
        <v>187</v>
      </c>
      <c r="K3" s="19">
        <v>117</v>
      </c>
      <c r="L3" s="19">
        <v>94</v>
      </c>
      <c r="M3" s="19">
        <v>117</v>
      </c>
      <c r="N3" s="19">
        <v>79</v>
      </c>
      <c r="O3" s="19">
        <v>81</v>
      </c>
      <c r="P3" s="19">
        <v>199</v>
      </c>
      <c r="Q3" s="19">
        <v>22</v>
      </c>
      <c r="R3" s="19">
        <v>73</v>
      </c>
      <c r="S3" s="19">
        <v>109</v>
      </c>
      <c r="T3" s="13">
        <v>1792</v>
      </c>
      <c r="U3" s="3"/>
      <c r="V3" s="3"/>
    </row>
    <row r="4" spans="1:22" s="2" customFormat="1" ht="24.95" customHeight="1">
      <c r="A4" s="39"/>
      <c r="B4" s="39"/>
      <c r="C4" s="39"/>
      <c r="D4" s="39"/>
      <c r="E4" s="39"/>
      <c r="F4" s="22" t="s">
        <v>10</v>
      </c>
      <c r="G4" s="19">
        <v>48</v>
      </c>
      <c r="H4" s="19">
        <v>61</v>
      </c>
      <c r="I4" s="19">
        <v>46</v>
      </c>
      <c r="J4" s="19">
        <v>30</v>
      </c>
      <c r="K4" s="19">
        <v>30</v>
      </c>
      <c r="L4" s="19">
        <v>13</v>
      </c>
      <c r="M4" s="19">
        <v>18</v>
      </c>
      <c r="N4" s="19">
        <v>8</v>
      </c>
      <c r="O4" s="19">
        <v>15</v>
      </c>
      <c r="P4" s="19">
        <v>11</v>
      </c>
      <c r="Q4" s="19">
        <v>2</v>
      </c>
      <c r="R4" s="19"/>
      <c r="S4" s="19">
        <v>22</v>
      </c>
      <c r="T4" s="13">
        <v>304</v>
      </c>
      <c r="U4" s="3"/>
      <c r="V4" s="3"/>
    </row>
    <row r="5" spans="1:22" s="2" customFormat="1" ht="24.95" customHeight="1">
      <c r="A5" s="40"/>
      <c r="B5" s="40"/>
      <c r="C5" s="40"/>
      <c r="D5" s="40"/>
      <c r="E5" s="40"/>
      <c r="F5" s="22" t="s">
        <v>11</v>
      </c>
      <c r="G5" s="12">
        <f>SUM(G3:G4)</f>
        <v>289</v>
      </c>
      <c r="H5" s="12">
        <f>SUM(H3:H4)</f>
        <v>320</v>
      </c>
      <c r="I5" s="12">
        <f>SUM(I3:I4)</f>
        <v>260</v>
      </c>
      <c r="J5" s="12">
        <f>SUM(J3:J4)</f>
        <v>217</v>
      </c>
      <c r="K5" s="12">
        <f t="shared" ref="K5:S5" si="0">SUM(K3:K4)</f>
        <v>147</v>
      </c>
      <c r="L5" s="12">
        <f t="shared" si="0"/>
        <v>107</v>
      </c>
      <c r="M5" s="12">
        <f t="shared" si="0"/>
        <v>135</v>
      </c>
      <c r="N5" s="12">
        <f t="shared" si="0"/>
        <v>87</v>
      </c>
      <c r="O5" s="12">
        <f t="shared" si="0"/>
        <v>96</v>
      </c>
      <c r="P5" s="12">
        <f t="shared" si="0"/>
        <v>210</v>
      </c>
      <c r="Q5" s="12">
        <f t="shared" si="0"/>
        <v>24</v>
      </c>
      <c r="R5" s="12">
        <f t="shared" si="0"/>
        <v>73</v>
      </c>
      <c r="S5" s="12">
        <f t="shared" si="0"/>
        <v>131</v>
      </c>
      <c r="T5" s="12">
        <f>SUM(T3:T4)</f>
        <v>2096</v>
      </c>
      <c r="U5" s="3"/>
      <c r="V5" s="3"/>
    </row>
    <row r="6" spans="1:22" s="9" customFormat="1" ht="55.5" customHeight="1">
      <c r="A6" s="27">
        <v>1</v>
      </c>
      <c r="B6" s="36" t="s">
        <v>12</v>
      </c>
      <c r="C6" s="4" t="s">
        <v>13</v>
      </c>
      <c r="D6" s="5">
        <f t="shared" ref="D6:D12" si="1">E6*F6</f>
        <v>12000</v>
      </c>
      <c r="E6" s="4">
        <v>2</v>
      </c>
      <c r="F6" s="5">
        <v>6000</v>
      </c>
      <c r="G6" s="4"/>
      <c r="H6" s="4">
        <v>1</v>
      </c>
      <c r="I6" s="4"/>
      <c r="J6" s="4"/>
      <c r="K6" s="4"/>
      <c r="L6" s="4"/>
      <c r="M6" s="4">
        <v>1</v>
      </c>
      <c r="N6" s="4"/>
      <c r="O6" s="4"/>
      <c r="P6" s="4"/>
      <c r="Q6" s="4"/>
      <c r="R6" s="4"/>
      <c r="S6" s="4"/>
      <c r="T6" s="41" t="s">
        <v>20</v>
      </c>
      <c r="U6" s="33" t="s">
        <v>41</v>
      </c>
      <c r="V6" s="25" t="s">
        <v>38</v>
      </c>
    </row>
    <row r="7" spans="1:22" s="9" customFormat="1" ht="55.5" customHeight="1">
      <c r="A7" s="28"/>
      <c r="B7" s="37"/>
      <c r="C7" s="4" t="s">
        <v>14</v>
      </c>
      <c r="D7" s="5">
        <f t="shared" si="1"/>
        <v>84000</v>
      </c>
      <c r="E7" s="4">
        <v>14</v>
      </c>
      <c r="F7" s="5">
        <v>6000</v>
      </c>
      <c r="G7" s="4">
        <v>1</v>
      </c>
      <c r="H7" s="4">
        <v>3</v>
      </c>
      <c r="I7" s="4">
        <v>1</v>
      </c>
      <c r="J7" s="4">
        <v>3</v>
      </c>
      <c r="K7" s="4">
        <v>1</v>
      </c>
      <c r="L7" s="4">
        <v>1</v>
      </c>
      <c r="M7" s="4">
        <v>1</v>
      </c>
      <c r="N7" s="4">
        <v>2</v>
      </c>
      <c r="O7" s="4"/>
      <c r="P7" s="4"/>
      <c r="Q7" s="4"/>
      <c r="R7" s="4"/>
      <c r="S7" s="4">
        <v>1</v>
      </c>
      <c r="T7" s="42"/>
      <c r="U7" s="44"/>
      <c r="V7" s="26"/>
    </row>
    <row r="8" spans="1:22" s="9" customFormat="1" ht="55.5" customHeight="1">
      <c r="A8" s="27">
        <v>2</v>
      </c>
      <c r="B8" s="36" t="s">
        <v>15</v>
      </c>
      <c r="C8" s="4" t="s">
        <v>13</v>
      </c>
      <c r="D8" s="5">
        <f t="shared" si="1"/>
        <v>5000</v>
      </c>
      <c r="E8" s="4">
        <v>1</v>
      </c>
      <c r="F8" s="5">
        <v>5000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2"/>
      <c r="U8" s="44"/>
      <c r="V8" s="25" t="s">
        <v>39</v>
      </c>
    </row>
    <row r="9" spans="1:22" s="10" customFormat="1" ht="55.5" customHeight="1">
      <c r="A9" s="28"/>
      <c r="B9" s="37"/>
      <c r="C9" s="4" t="s">
        <v>14</v>
      </c>
      <c r="D9" s="5">
        <v>20000</v>
      </c>
      <c r="E9" s="4">
        <v>3</v>
      </c>
      <c r="F9" s="5">
        <v>5000</v>
      </c>
      <c r="G9" s="4"/>
      <c r="H9" s="4"/>
      <c r="I9" s="4">
        <v>1</v>
      </c>
      <c r="J9" s="4"/>
      <c r="K9" s="4"/>
      <c r="L9" s="4"/>
      <c r="M9" s="4"/>
      <c r="N9" s="4"/>
      <c r="O9" s="4">
        <v>1</v>
      </c>
      <c r="P9" s="4">
        <v>1</v>
      </c>
      <c r="Q9" s="4"/>
      <c r="R9" s="4">
        <v>1</v>
      </c>
      <c r="S9" s="4"/>
      <c r="T9" s="43"/>
      <c r="U9" s="34"/>
      <c r="V9" s="26"/>
    </row>
    <row r="10" spans="1:22" s="10" customFormat="1" ht="90" customHeight="1">
      <c r="A10" s="4">
        <v>5</v>
      </c>
      <c r="B10" s="24" t="s">
        <v>22</v>
      </c>
      <c r="C10" s="23" t="s">
        <v>36</v>
      </c>
      <c r="D10" s="16">
        <v>40000</v>
      </c>
      <c r="E10" s="15">
        <v>8</v>
      </c>
      <c r="F10" s="16">
        <v>5000</v>
      </c>
      <c r="G10" s="15">
        <v>1</v>
      </c>
      <c r="H10" s="15">
        <v>1</v>
      </c>
      <c r="I10" s="15">
        <v>1</v>
      </c>
      <c r="J10" s="15">
        <v>2</v>
      </c>
      <c r="K10" s="15"/>
      <c r="L10" s="15"/>
      <c r="M10" s="15"/>
      <c r="N10" s="15">
        <v>1</v>
      </c>
      <c r="O10" s="15"/>
      <c r="P10" s="15"/>
      <c r="Q10" s="15">
        <v>1</v>
      </c>
      <c r="R10" s="15"/>
      <c r="S10" s="15">
        <v>1</v>
      </c>
      <c r="T10" s="17" t="s">
        <v>43</v>
      </c>
      <c r="U10" s="14" t="s">
        <v>37</v>
      </c>
      <c r="V10" s="18" t="s">
        <v>42</v>
      </c>
    </row>
    <row r="11" spans="1:22" s="10" customFormat="1" ht="55.5" customHeight="1">
      <c r="A11" s="27">
        <v>7</v>
      </c>
      <c r="B11" s="29" t="s">
        <v>16</v>
      </c>
      <c r="C11" s="4" t="s">
        <v>13</v>
      </c>
      <c r="D11" s="5">
        <f t="shared" si="1"/>
        <v>30000</v>
      </c>
      <c r="E11" s="4">
        <v>15</v>
      </c>
      <c r="F11" s="5">
        <v>2000</v>
      </c>
      <c r="G11" s="15">
        <v>2</v>
      </c>
      <c r="H11" s="15">
        <v>3</v>
      </c>
      <c r="I11" s="15">
        <v>2</v>
      </c>
      <c r="J11" s="4">
        <v>2</v>
      </c>
      <c r="K11" s="4">
        <v>2</v>
      </c>
      <c r="L11" s="4">
        <v>1</v>
      </c>
      <c r="M11" s="4">
        <v>1</v>
      </c>
      <c r="N11" s="4"/>
      <c r="O11" s="4">
        <v>1</v>
      </c>
      <c r="P11" s="4"/>
      <c r="Q11" s="4"/>
      <c r="R11" s="4"/>
      <c r="S11" s="4">
        <v>1</v>
      </c>
      <c r="T11" s="31" t="s">
        <v>19</v>
      </c>
      <c r="U11" s="33" t="s">
        <v>40</v>
      </c>
      <c r="V11" s="25" t="s">
        <v>18</v>
      </c>
    </row>
    <row r="12" spans="1:22" s="11" customFormat="1" ht="55.5" customHeight="1">
      <c r="A12" s="28"/>
      <c r="B12" s="30"/>
      <c r="C12" s="4" t="s">
        <v>14</v>
      </c>
      <c r="D12" s="5">
        <f t="shared" si="1"/>
        <v>180000</v>
      </c>
      <c r="E12" s="4">
        <v>90</v>
      </c>
      <c r="F12" s="5">
        <v>2000</v>
      </c>
      <c r="G12" s="15">
        <v>12</v>
      </c>
      <c r="H12" s="15">
        <v>13</v>
      </c>
      <c r="I12" s="15">
        <v>11</v>
      </c>
      <c r="J12" s="4">
        <v>9</v>
      </c>
      <c r="K12" s="4">
        <v>6</v>
      </c>
      <c r="L12" s="4">
        <v>5</v>
      </c>
      <c r="M12" s="4">
        <v>6</v>
      </c>
      <c r="N12" s="4">
        <v>4</v>
      </c>
      <c r="O12" s="4">
        <v>4</v>
      </c>
      <c r="P12" s="4">
        <v>10</v>
      </c>
      <c r="Q12" s="4">
        <v>1</v>
      </c>
      <c r="R12" s="4">
        <v>4</v>
      </c>
      <c r="S12" s="4">
        <v>5</v>
      </c>
      <c r="T12" s="32"/>
      <c r="U12" s="34"/>
      <c r="V12" s="26"/>
    </row>
    <row r="13" spans="1:22" ht="24.95" customHeight="1">
      <c r="A13" s="1" t="s">
        <v>17</v>
      </c>
    </row>
    <row r="14" spans="1:22" ht="24.95" customHeight="1">
      <c r="D14" s="7"/>
      <c r="E14" s="8"/>
      <c r="F14" s="7"/>
      <c r="G14" s="7"/>
      <c r="H14" s="7"/>
      <c r="I14" s="7"/>
    </row>
    <row r="15" spans="1:22" ht="24.95" customHeight="1">
      <c r="D15" s="7"/>
      <c r="E15" s="8"/>
      <c r="F15" s="7"/>
      <c r="G15" s="7"/>
      <c r="H15" s="7"/>
      <c r="I15" s="7"/>
    </row>
    <row r="16" spans="1:22" ht="24.95" customHeight="1">
      <c r="D16" s="7"/>
      <c r="E16" s="7"/>
      <c r="F16" s="7"/>
      <c r="G16" s="7"/>
      <c r="H16" s="7"/>
      <c r="I16" s="7"/>
    </row>
  </sheetData>
  <mergeCells count="19">
    <mergeCell ref="A1:V1"/>
    <mergeCell ref="B6:B7"/>
    <mergeCell ref="A6:A7"/>
    <mergeCell ref="A2:A5"/>
    <mergeCell ref="D2:D5"/>
    <mergeCell ref="E2:E5"/>
    <mergeCell ref="B2:B5"/>
    <mergeCell ref="C2:C5"/>
    <mergeCell ref="T6:T9"/>
    <mergeCell ref="U6:U9"/>
    <mergeCell ref="B8:B9"/>
    <mergeCell ref="A8:A9"/>
    <mergeCell ref="V6:V7"/>
    <mergeCell ref="V8:V9"/>
    <mergeCell ref="V11:V12"/>
    <mergeCell ref="A11:A12"/>
    <mergeCell ref="B11:B12"/>
    <mergeCell ref="T11:T12"/>
    <mergeCell ref="U11:U12"/>
  </mergeCells>
  <phoneticPr fontId="26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指标分配方案</vt:lpstr>
      <vt:lpstr>指标分配方案!Print_Area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weifei</cp:lastModifiedBy>
  <cp:lastPrinted>2019-10-21T02:58:13Z</cp:lastPrinted>
  <dcterms:created xsi:type="dcterms:W3CDTF">2008-09-16T06:15:08Z</dcterms:created>
  <dcterms:modified xsi:type="dcterms:W3CDTF">2019-10-22T06:35:10Z</dcterms:modified>
</cp:coreProperties>
</file>